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35" windowHeight="7365" activeTab="5"/>
  </bookViews>
  <sheets>
    <sheet name="จากระบบ" sheetId="1" r:id="rId1"/>
    <sheet name="บริหารทั่วไป" sheetId="3" r:id="rId2"/>
    <sheet name="แผนการศึกษา" sheetId="4" r:id="rId3"/>
    <sheet name="สาธารณสุข" sheetId="5" r:id="rId4"/>
    <sheet name="ความเข้มแข็งชุมชน" sheetId="6" r:id="rId5"/>
    <sheet name="การเกษตร" sheetId="7" r:id="rId6"/>
  </sheets>
  <calcPr calcId="124519"/>
</workbook>
</file>

<file path=xl/calcChain.xml><?xml version="1.0" encoding="utf-8"?>
<calcChain xmlns="http://schemas.openxmlformats.org/spreadsheetml/2006/main">
  <c r="E32" i="7"/>
  <c r="E34"/>
  <c r="D30" i="5"/>
  <c r="G30" s="1"/>
  <c r="F29" i="3"/>
  <c r="F25" s="1"/>
  <c r="D33" i="5" l="1"/>
  <c r="G33" s="1"/>
</calcChain>
</file>

<file path=xl/sharedStrings.xml><?xml version="1.0" encoding="utf-8"?>
<sst xmlns="http://schemas.openxmlformats.org/spreadsheetml/2006/main" count="388" uniqueCount="133">
  <si>
    <t>รายจ่ายตามงานและงบรายจ่าย</t>
  </si>
  <si>
    <t>องค์การบริหารส่วนตำบลปันแต</t>
  </si>
  <si>
    <t>อำเภอควนขนุน  จังหวัดพัทลุง</t>
  </si>
  <si>
    <t>แผนงานบริหารงานทั่วไป</t>
  </si>
  <si>
    <t>งาน</t>
  </si>
  <si>
    <t>งานบริหารทั่วไป</t>
  </si>
  <si>
    <t>งานบริหารงานคลัง</t>
  </si>
  <si>
    <t>รวม</t>
  </si>
  <si>
    <t>งบ</t>
  </si>
  <si>
    <t>งบบุคลากร</t>
  </si>
  <si>
    <t>7,035,440</t>
  </si>
  <si>
    <t>1,908,080</t>
  </si>
  <si>
    <t>8,943,520</t>
  </si>
  <si>
    <t>    เงินเดือน (ฝ่ายการเมือง)</t>
  </si>
  <si>
    <t>3,090,200</t>
  </si>
  <si>
    <t>0</t>
  </si>
  <si>
    <t>    เงินเดือน (ฝ่ายประจำ)</t>
  </si>
  <si>
    <t>3,945,240</t>
  </si>
  <si>
    <t>งบดำเนินงาน</t>
  </si>
  <si>
    <t>    ค่าตอบแทน</t>
  </si>
  <si>
    <t>140,200</t>
  </si>
  <si>
    <t>110,000</t>
  </si>
  <si>
    <t>250,200</t>
  </si>
  <si>
    <t>    ค่าใช้สอย</t>
  </si>
  <si>
    <t>1,140,000</t>
  </si>
  <si>
    <t>    ค่าวัสดุ</t>
  </si>
  <si>
    <t>115,000</t>
  </si>
  <si>
    <t>430,000</t>
  </si>
  <si>
    <t>    ค่าสาธารณูปโภค</t>
  </si>
  <si>
    <t>313,500</t>
  </si>
  <si>
    <t>งบลงทุน</t>
  </si>
  <si>
    <t>500,000</t>
  </si>
  <si>
    <t>63,000</t>
  </si>
  <si>
    <t>563,000</t>
  </si>
  <si>
    <t>    ค่าครุภัณฑ์</t>
  </si>
  <si>
    <t>    ค่าที่ดินและสิ่งก่อสร้าง</t>
  </si>
  <si>
    <t>แผนงานการรักษาความสงบภายใน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</si>
  <si>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</si>
  <si>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</si>
  <si>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25,000</t>
  </si>
  <si>
    <t>10,000</t>
  </si>
  <si>
    <t>15,000</t>
  </si>
  <si>
    <t>แผนงานการศึกษา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</si>
  <si>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</si>
  <si>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</si>
  <si>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งานระดับมัธยมศึกษา</t>
  </si>
  <si>
    <t>งานศึกษาไม่กำหนดระดับ</t>
  </si>
  <si>
    <t>1,337,160</t>
  </si>
  <si>
    <t>233,000</t>
  </si>
  <si>
    <t>1,803,171</t>
  </si>
  <si>
    <t>72,000</t>
  </si>
  <si>
    <t>2,108,171</t>
  </si>
  <si>
    <t>97,000</t>
  </si>
  <si>
    <t>8,800</t>
  </si>
  <si>
    <t>105,800</t>
  </si>
  <si>
    <t>104,000</t>
  </si>
  <si>
    <t>722,400</t>
  </si>
  <si>
    <t>898,400</t>
  </si>
  <si>
    <t>32,000</t>
  </si>
  <si>
    <t>1,041,971</t>
  </si>
  <si>
    <t>1,073,971</t>
  </si>
  <si>
    <t>30,000</t>
  </si>
  <si>
    <t>16,300</t>
  </si>
  <si>
    <t>116,000</t>
  </si>
  <si>
    <t>132,300</t>
  </si>
  <si>
    <t>งบรายจ่ายอื่น</t>
  </si>
  <si>
    <t>    รายจ่ายอื่น</t>
  </si>
  <si>
    <t>งบเงินอุดหนุน</t>
  </si>
  <si>
    <t>1,796,000</t>
  </si>
  <si>
    <t>175,000</t>
  </si>
  <si>
    <t>1,971,000</t>
  </si>
  <si>
    <t>    เงินอุดหนุน</t>
  </si>
  <si>
    <t>5,162,331</t>
  </si>
  <si>
    <t>แผนงานสาธารณสุข</t>
  </si>
  <si>
    <t>งานบริการสาธารณสุขและงานสาธารณสุขอื่น</t>
  </si>
  <si>
    <t>70,000</t>
  </si>
  <si>
    <t>59,000</t>
  </si>
  <si>
    <t>97,500</t>
  </si>
  <si>
    <t>226,500</t>
  </si>
  <si>
    <t>แผนงานเคหะและชุมชน</t>
  </si>
  <si>
    <t>งานบริหารทั่วไปเกี่ยวกับเคหะและชุมชน</t>
  </si>
  <si>
    <t>งานไฟฟ้าถนน</t>
  </si>
  <si>
    <t>1,252,680</t>
  </si>
  <si>
    <t>635,000</t>
  </si>
  <si>
    <t>1,075,000</t>
  </si>
  <si>
    <t>80,000</t>
  </si>
  <si>
    <t>510,000</t>
  </si>
  <si>
    <t>545,000</t>
  </si>
  <si>
    <t>35,500</t>
  </si>
  <si>
    <t>แผนงานสร้างความเข้มแข็งของชุมชน</t>
  </si>
  <si>
    <t>งานส่งเสริมและสนับสนุนความเข้มแข็งชุมชน</t>
  </si>
  <si>
    <t>215,000</t>
  </si>
  <si>
    <t>แผนงานการศาสนาวัฒนธรรมและนันทนาการ</t>
  </si>
  <si>
    <t>งานกีฬาและนันทนาการ</t>
  </si>
  <si>
    <t>งานศาสนาวัฒนธรรมท้องถิ่น</t>
  </si>
  <si>
    <t>งานวิชาการวางแผนและส่งเสริมการท่องเที่ยว</t>
  </si>
  <si>
    <t>600,000</t>
  </si>
  <si>
    <t>50,000</t>
  </si>
  <si>
    <t>720,000</t>
  </si>
  <si>
    <t>620,000</t>
  </si>
  <si>
    <t>100,000</t>
  </si>
  <si>
    <t>แผนงานการเกษตร</t>
  </si>
  <si>
    <t>งานส่งเสริมการเกษตร</t>
  </si>
  <si>
    <t>75,000</t>
  </si>
  <si>
    <t>60,000</t>
  </si>
  <si>
    <t>4,000</t>
  </si>
  <si>
    <t>79,000</t>
  </si>
  <si>
    <t>แผนงานการพาณิชย์</t>
  </si>
  <si>
    <t>งานกิจการประปา</t>
  </si>
  <si>
    <t>840,000</t>
  </si>
  <si>
    <t>40,000</t>
  </si>
  <si>
    <t>200,000</t>
  </si>
  <si>
    <t>890,000</t>
  </si>
  <si>
    <t>งบกลาง</t>
  </si>
  <si>
    <t>    งบกลาง</t>
  </si>
  <si>
    <t>1,998,700</t>
  </si>
  <si>
    <t>759,000</t>
  </si>
  <si>
    <t>534,000</t>
  </si>
  <si>
    <t>405,000</t>
  </si>
  <si>
    <t>9,534,140</t>
  </si>
  <si>
    <t>2,730,080</t>
  </si>
  <si>
    <t>5,853,320</t>
  </si>
  <si>
    <t>2,757,700</t>
  </si>
  <si>
    <t>1,674,000</t>
  </si>
  <si>
    <t>520,000</t>
  </si>
  <si>
    <t>12,264,220</t>
  </si>
  <si>
    <t>งาน.......</t>
  </si>
  <si>
    <t>งาน......</t>
  </si>
  <si>
    <t>งาน.....</t>
  </si>
  <si>
    <t>งาน....</t>
  </si>
  <si>
    <t>งาน..........</t>
  </si>
  <si>
    <t>ทั่วไปเกี่ยวกับการรักษาความสงบภายใน</t>
  </si>
  <si>
    <t>งาน...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</si>
</sst>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1"/>
      <name val="Tahoma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50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/>
      <bottom/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indexed="64"/>
      </top>
      <bottom style="thin">
        <color rgb="FFA9A9A9"/>
      </bottom>
      <diagonal/>
    </border>
    <border>
      <left style="thin">
        <color indexed="64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indexed="64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/>
      <top style="thin">
        <color rgb="FFA9A9A9"/>
      </top>
      <bottom style="thin">
        <color indexed="64"/>
      </bottom>
      <diagonal/>
    </border>
    <border>
      <left/>
      <right/>
      <top style="thin">
        <color rgb="FFA9A9A9"/>
      </top>
      <bottom style="thin">
        <color indexed="64"/>
      </bottom>
      <diagonal/>
    </border>
    <border>
      <left/>
      <right style="thin">
        <color rgb="FFA9A9A9"/>
      </right>
      <top style="thin">
        <color rgb="FFA9A9A9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indexed="64"/>
      </bottom>
      <diagonal/>
    </border>
    <border>
      <left style="thin">
        <color rgb="FFA9A9A9"/>
      </left>
      <right/>
      <top style="thin">
        <color rgb="FFA9A9A9"/>
      </top>
      <bottom style="thin">
        <color indexed="64"/>
      </bottom>
      <diagonal/>
    </border>
    <border>
      <left/>
      <right style="thin">
        <color indexed="64"/>
      </right>
      <top style="thin">
        <color rgb="FFA9A9A9"/>
      </top>
      <bottom style="thin">
        <color indexed="64"/>
      </bottom>
      <diagonal/>
    </border>
    <border>
      <left/>
      <right style="thin">
        <color rgb="FFA9A9A9"/>
      </right>
      <top style="thin">
        <color indexed="64"/>
      </top>
      <bottom/>
      <diagonal/>
    </border>
    <border>
      <left style="thin">
        <color indexed="64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indexed="64"/>
      </right>
      <top style="thin">
        <color indexed="64"/>
      </top>
      <bottom style="thin">
        <color rgb="FFA9A9A9"/>
      </bottom>
      <diagonal/>
    </border>
    <border>
      <left style="thin">
        <color rgb="FFA9A9A9"/>
      </left>
      <right style="thin">
        <color indexed="64"/>
      </right>
      <top/>
      <bottom/>
      <diagonal/>
    </border>
    <border>
      <left style="thin">
        <color rgb="FFA9A9A9"/>
      </left>
      <right style="thin">
        <color indexed="64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indexed="64"/>
      </right>
      <top style="thin">
        <color rgb="FFA9A9A9"/>
      </top>
      <bottom style="thin">
        <color indexed="64"/>
      </bottom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indexed="64"/>
      </right>
      <top/>
      <bottom style="thin">
        <color rgb="FFA9A9A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A9A9A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rgb="FFA9A9A9"/>
      </left>
      <right style="thin">
        <color rgb="FFA9A9A9"/>
      </right>
      <top/>
      <bottom style="thin">
        <color indexed="64"/>
      </bottom>
      <diagonal/>
    </border>
    <border>
      <left style="thin">
        <color rgb="FFA9A9A9"/>
      </left>
      <right/>
      <top/>
      <bottom style="thin">
        <color indexed="64"/>
      </bottom>
      <diagonal/>
    </border>
    <border>
      <left/>
      <right style="thin">
        <color rgb="FFA9A9A9"/>
      </right>
      <top/>
      <bottom style="thin">
        <color indexed="64"/>
      </bottom>
      <diagonal/>
    </border>
    <border>
      <left style="thin">
        <color rgb="FFA9A9A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A9A9A9"/>
      </bottom>
      <diagonal/>
    </border>
    <border>
      <left/>
      <right/>
      <top style="thin">
        <color indexed="64"/>
      </top>
      <bottom style="thin">
        <color rgb="FFA9A9A9"/>
      </bottom>
      <diagonal/>
    </border>
    <border>
      <left/>
      <right style="thin">
        <color rgb="FFA9A9A9"/>
      </right>
      <top style="thin">
        <color indexed="64"/>
      </top>
      <bottom style="thin">
        <color rgb="FFA9A9A9"/>
      </bottom>
      <diagonal/>
    </border>
    <border>
      <left style="thin">
        <color rgb="FFA9A9A9"/>
      </left>
      <right/>
      <top style="thin">
        <color indexed="64"/>
      </top>
      <bottom style="thin">
        <color rgb="FFA9A9A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rgb="FFA9A9A9"/>
      </right>
      <top style="thin">
        <color indexed="64"/>
      </top>
      <bottom style="thin">
        <color rgb="FFA9A9A9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91">
    <xf numFmtId="0" fontId="0" fillId="0" borderId="0" xfId="0"/>
    <xf numFmtId="0" fontId="1" fillId="0" borderId="0" xfId="0" applyFont="1" applyFill="1" applyBorder="1"/>
    <xf numFmtId="0" fontId="2" fillId="0" borderId="0" xfId="0" applyFont="1"/>
    <xf numFmtId="0" fontId="3" fillId="0" borderId="0" xfId="0" applyFont="1" applyAlignment="1"/>
    <xf numFmtId="0" fontId="4" fillId="0" borderId="0" xfId="0" applyFont="1"/>
    <xf numFmtId="0" fontId="3" fillId="0" borderId="0" xfId="0" applyFont="1"/>
    <xf numFmtId="0" fontId="4" fillId="0" borderId="0" xfId="0" applyFont="1" applyFill="1" applyBorder="1"/>
    <xf numFmtId="0" fontId="5" fillId="0" borderId="0" xfId="0" applyNumberFormat="1" applyFont="1" applyFill="1" applyBorder="1" applyAlignment="1">
      <alignment horizontal="right" vertical="center" wrapText="1" readingOrder="1"/>
    </xf>
    <xf numFmtId="0" fontId="4" fillId="0" borderId="0" xfId="0" applyNumberFormat="1" applyFont="1" applyFill="1" applyBorder="1" applyAlignment="1">
      <alignment horizontal="right" vertical="top" wrapText="1"/>
    </xf>
    <xf numFmtId="0" fontId="4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center" wrapText="1" readingOrder="1"/>
    </xf>
    <xf numFmtId="0" fontId="4" fillId="0" borderId="0" xfId="0" applyFont="1" applyFill="1" applyBorder="1"/>
    <xf numFmtId="0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1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187" fontId="3" fillId="0" borderId="1" xfId="1" applyNumberFormat="1" applyFont="1" applyFill="1" applyBorder="1" applyAlignment="1">
      <alignment horizontal="right" vertical="center" wrapText="1" readingOrder="1"/>
    </xf>
    <xf numFmtId="187" fontId="4" fillId="0" borderId="11" xfId="1" applyNumberFormat="1" applyFont="1" applyFill="1" applyBorder="1" applyAlignment="1">
      <alignment horizontal="right" vertical="center" wrapText="1" readingOrder="1"/>
    </xf>
    <xf numFmtId="0" fontId="4" fillId="2" borderId="10" xfId="0" applyNumberFormat="1" applyFont="1" applyFill="1" applyBorder="1" applyAlignment="1">
      <alignment vertical="top" wrapText="1"/>
    </xf>
    <xf numFmtId="0" fontId="4" fillId="2" borderId="13" xfId="0" applyNumberFormat="1" applyFont="1" applyFill="1" applyBorder="1" applyAlignment="1">
      <alignment vertical="top" wrapText="1"/>
    </xf>
    <xf numFmtId="0" fontId="4" fillId="0" borderId="0" xfId="0" applyFont="1" applyFill="1" applyBorder="1"/>
    <xf numFmtId="0" fontId="3" fillId="0" borderId="0" xfId="0" applyNumberFormat="1" applyFont="1" applyFill="1" applyBorder="1" applyAlignment="1">
      <alignment horizontal="right" vertical="center" wrapText="1" readingOrder="1"/>
    </xf>
    <xf numFmtId="187" fontId="3" fillId="0" borderId="0" xfId="1" applyNumberFormat="1" applyFont="1" applyFill="1" applyBorder="1" applyAlignment="1">
      <alignment horizontal="right" vertical="center" wrapText="1" readingOrder="1"/>
    </xf>
    <xf numFmtId="187" fontId="5" fillId="0" borderId="11" xfId="1" applyNumberFormat="1" applyFont="1" applyFill="1" applyBorder="1" applyAlignment="1">
      <alignment horizontal="right" vertical="center" wrapText="1" readingOrder="1"/>
    </xf>
    <xf numFmtId="0" fontId="6" fillId="0" borderId="1" xfId="0" applyNumberFormat="1" applyFont="1" applyFill="1" applyBorder="1" applyAlignment="1">
      <alignment horizontal="right" vertical="center" wrapText="1" readingOrder="1"/>
    </xf>
    <xf numFmtId="0" fontId="6" fillId="0" borderId="11" xfId="0" applyNumberFormat="1" applyFont="1" applyFill="1" applyBorder="1" applyAlignment="1">
      <alignment horizontal="right" vertical="center" wrapText="1" readingOrder="1"/>
    </xf>
    <xf numFmtId="0" fontId="5" fillId="0" borderId="11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/>
    <xf numFmtId="0" fontId="6" fillId="0" borderId="11" xfId="0" applyNumberFormat="1" applyFont="1" applyFill="1" applyBorder="1" applyAlignment="1">
      <alignment horizontal="right" vertical="center" wrapText="1" readingOrder="1"/>
    </xf>
    <xf numFmtId="187" fontId="6" fillId="0" borderId="11" xfId="1" applyNumberFormat="1" applyFont="1" applyFill="1" applyBorder="1" applyAlignment="1">
      <alignment horizontal="right" vertical="center" wrapText="1" readingOrder="1"/>
    </xf>
    <xf numFmtId="187" fontId="5" fillId="0" borderId="21" xfId="1" applyNumberFormat="1" applyFont="1" applyFill="1" applyBorder="1" applyAlignment="1">
      <alignment horizontal="right" vertical="center" wrapText="1" readingOrder="1"/>
    </xf>
    <xf numFmtId="0" fontId="5" fillId="0" borderId="21" xfId="0" applyNumberFormat="1" applyFont="1" applyFill="1" applyBorder="1" applyAlignment="1">
      <alignment horizontal="right" vertical="center" wrapText="1" readingOrder="1"/>
    </xf>
    <xf numFmtId="0" fontId="6" fillId="0" borderId="27" xfId="0" applyNumberFormat="1" applyFont="1" applyFill="1" applyBorder="1" applyAlignment="1">
      <alignment horizontal="right" vertical="center" wrapText="1" readingOrder="1"/>
    </xf>
    <xf numFmtId="187" fontId="5" fillId="0" borderId="27" xfId="1" applyNumberFormat="1" applyFont="1" applyFill="1" applyBorder="1" applyAlignment="1">
      <alignment horizontal="right" vertical="center" wrapText="1" readingOrder="1"/>
    </xf>
    <xf numFmtId="187" fontId="6" fillId="0" borderId="27" xfId="1" applyNumberFormat="1" applyFont="1" applyFill="1" applyBorder="1" applyAlignment="1">
      <alignment horizontal="right" vertical="center" wrapText="1" readingOrder="1"/>
    </xf>
    <xf numFmtId="187" fontId="5" fillId="0" borderId="28" xfId="1" applyNumberFormat="1" applyFont="1" applyFill="1" applyBorder="1" applyAlignment="1">
      <alignment horizontal="right" vertical="center" wrapText="1" readingOrder="1"/>
    </xf>
    <xf numFmtId="0" fontId="5" fillId="0" borderId="27" xfId="0" applyNumberFormat="1" applyFont="1" applyFill="1" applyBorder="1" applyAlignment="1">
      <alignment horizontal="right" vertical="center" wrapText="1" readingOrder="1"/>
    </xf>
    <xf numFmtId="0" fontId="5" fillId="0" borderId="28" xfId="0" applyNumberFormat="1" applyFont="1" applyFill="1" applyBorder="1" applyAlignment="1">
      <alignment horizontal="right" vertical="center" wrapText="1" readingOrder="1"/>
    </xf>
    <xf numFmtId="187" fontId="3" fillId="0" borderId="27" xfId="1" applyNumberFormat="1" applyFont="1" applyFill="1" applyBorder="1" applyAlignment="1">
      <alignment horizontal="right" vertical="center" wrapText="1" readingOrder="1"/>
    </xf>
    <xf numFmtId="0" fontId="4" fillId="0" borderId="27" xfId="0" applyNumberFormat="1" applyFont="1" applyFill="1" applyBorder="1" applyAlignment="1">
      <alignment horizontal="right" vertical="center" wrapText="1" readingOrder="1"/>
    </xf>
    <xf numFmtId="187" fontId="4" fillId="0" borderId="27" xfId="1" applyNumberFormat="1" applyFont="1" applyFill="1" applyBorder="1" applyAlignment="1">
      <alignment horizontal="right" vertical="center" wrapText="1" readingOrder="1"/>
    </xf>
    <xf numFmtId="187" fontId="3" fillId="0" borderId="20" xfId="1" applyNumberFormat="1" applyFont="1" applyFill="1" applyBorder="1" applyAlignment="1">
      <alignment horizontal="right" vertical="center" wrapText="1" readingOrder="1"/>
    </xf>
    <xf numFmtId="187" fontId="3" fillId="0" borderId="21" xfId="1" applyNumberFormat="1" applyFont="1" applyFill="1" applyBorder="1" applyAlignment="1">
      <alignment horizontal="right" vertical="center" wrapText="1" readingOrder="1"/>
    </xf>
    <xf numFmtId="187" fontId="3" fillId="0" borderId="28" xfId="1" applyNumberFormat="1" applyFont="1" applyFill="1" applyBorder="1" applyAlignment="1">
      <alignment horizontal="right" vertical="center" wrapText="1" readingOrder="1"/>
    </xf>
    <xf numFmtId="3" fontId="5" fillId="0" borderId="28" xfId="0" applyNumberFormat="1" applyFont="1" applyFill="1" applyBorder="1" applyAlignment="1">
      <alignment horizontal="right" vertical="center" wrapText="1" readingOrder="1"/>
    </xf>
    <xf numFmtId="3" fontId="6" fillId="0" borderId="27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/>
    <xf numFmtId="187" fontId="3" fillId="0" borderId="11" xfId="1" applyNumberFormat="1" applyFont="1" applyFill="1" applyBorder="1" applyAlignment="1">
      <alignment horizontal="right" vertical="center" wrapText="1" readingOrder="1"/>
    </xf>
    <xf numFmtId="0" fontId="5" fillId="0" borderId="29" xfId="0" applyNumberFormat="1" applyFont="1" applyFill="1" applyBorder="1" applyAlignment="1">
      <alignment horizontal="right" vertical="center" wrapText="1" readingOrder="1"/>
    </xf>
    <xf numFmtId="3" fontId="5" fillId="0" borderId="20" xfId="0" applyNumberFormat="1" applyFont="1" applyFill="1" applyBorder="1" applyAlignment="1">
      <alignment horizontal="right" vertical="center" wrapText="1" readingOrder="1"/>
    </xf>
    <xf numFmtId="0" fontId="6" fillId="0" borderId="1" xfId="0" applyNumberFormat="1" applyFont="1" applyFill="1" applyBorder="1" applyAlignment="1">
      <alignment horizontal="right" vertical="center" wrapText="1" readingOrder="1"/>
    </xf>
    <xf numFmtId="0" fontId="3" fillId="2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20" xfId="0" applyNumberFormat="1" applyFont="1" applyFill="1" applyBorder="1" applyAlignment="1">
      <alignment horizontal="right" vertical="center" wrapText="1" readingOrder="1"/>
    </xf>
    <xf numFmtId="0" fontId="5" fillId="0" borderId="7" xfId="0" applyNumberFormat="1" applyFont="1" applyFill="1" applyBorder="1" applyAlignment="1">
      <alignment horizontal="right" vertical="center" wrapText="1" readingOrder="1"/>
    </xf>
    <xf numFmtId="187" fontId="6" fillId="0" borderId="1" xfId="1" applyNumberFormat="1" applyFont="1" applyFill="1" applyBorder="1" applyAlignment="1">
      <alignment horizontal="right" vertical="center" wrapText="1" readingOrder="1"/>
    </xf>
    <xf numFmtId="0" fontId="6" fillId="0" borderId="0" xfId="0" applyNumberFormat="1" applyFont="1" applyFill="1" applyBorder="1" applyAlignment="1">
      <alignment horizontal="right" vertical="center" wrapText="1" readingOrder="1"/>
    </xf>
    <xf numFmtId="187" fontId="4" fillId="0" borderId="0" xfId="1" applyNumberFormat="1" applyFont="1" applyFill="1" applyBorder="1" applyAlignment="1">
      <alignment horizontal="right" vertical="center" wrapText="1" readingOrder="1"/>
    </xf>
    <xf numFmtId="0" fontId="6" fillId="0" borderId="1" xfId="0" applyNumberFormat="1" applyFont="1" applyFill="1" applyBorder="1" applyAlignment="1">
      <alignment horizontal="right" vertical="center" wrapText="1" readingOrder="1"/>
    </xf>
    <xf numFmtId="0" fontId="5" fillId="0" borderId="20" xfId="0" applyNumberFormat="1" applyFont="1" applyFill="1" applyBorder="1" applyAlignment="1">
      <alignment horizontal="right" vertical="center" wrapText="1" readingOrder="1"/>
    </xf>
    <xf numFmtId="0" fontId="3" fillId="2" borderId="13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right" vertical="center" wrapText="1" readingOrder="1"/>
    </xf>
    <xf numFmtId="0" fontId="5" fillId="0" borderId="30" xfId="0" applyNumberFormat="1" applyFont="1" applyFill="1" applyBorder="1" applyAlignment="1">
      <alignment horizontal="right" vertical="center" wrapText="1" readingOrder="1"/>
    </xf>
    <xf numFmtId="187" fontId="5" fillId="0" borderId="7" xfId="1" applyNumberFormat="1" applyFont="1" applyFill="1" applyBorder="1" applyAlignment="1">
      <alignment horizontal="right" vertical="center" wrapText="1" readingOrder="1"/>
    </xf>
    <xf numFmtId="0" fontId="6" fillId="0" borderId="7" xfId="0" applyNumberFormat="1" applyFont="1" applyFill="1" applyBorder="1" applyAlignment="1">
      <alignment horizontal="right" vertical="center" wrapText="1" readingOrder="1"/>
    </xf>
    <xf numFmtId="187" fontId="5" fillId="0" borderId="30" xfId="1" applyNumberFormat="1" applyFont="1" applyFill="1" applyBorder="1" applyAlignment="1">
      <alignment horizontal="right" vertical="center" wrapText="1" readingOrder="1"/>
    </xf>
    <xf numFmtId="0" fontId="3" fillId="2" borderId="31" xfId="0" applyNumberFormat="1" applyFont="1" applyFill="1" applyBorder="1" applyAlignment="1">
      <alignment horizontal="center" vertical="top" wrapText="1"/>
    </xf>
    <xf numFmtId="0" fontId="3" fillId="2" borderId="13" xfId="0" applyNumberFormat="1" applyFont="1" applyFill="1" applyBorder="1" applyAlignment="1">
      <alignment horizontal="right" vertical="top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5" fillId="2" borderId="32" xfId="0" applyNumberFormat="1" applyFont="1" applyFill="1" applyBorder="1" applyAlignment="1">
      <alignment horizontal="center" vertical="center" wrapText="1" readingOrder="1"/>
    </xf>
    <xf numFmtId="0" fontId="5" fillId="2" borderId="33" xfId="0" applyNumberFormat="1" applyFont="1" applyFill="1" applyBorder="1" applyAlignment="1">
      <alignment horizontal="center" vertical="center" wrapText="1" readingOrder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top" wrapText="1"/>
    </xf>
    <xf numFmtId="0" fontId="6" fillId="0" borderId="29" xfId="0" applyNumberFormat="1" applyFont="1" applyFill="1" applyBorder="1" applyAlignment="1">
      <alignment horizontal="right" vertical="center" wrapText="1" readingOrder="1"/>
    </xf>
    <xf numFmtId="0" fontId="6" fillId="0" borderId="21" xfId="0" applyNumberFormat="1" applyFont="1" applyFill="1" applyBorder="1" applyAlignment="1">
      <alignment horizontal="right" vertical="center" wrapText="1" readingOrder="1"/>
    </xf>
    <xf numFmtId="0" fontId="6" fillId="0" borderId="16" xfId="0" applyNumberFormat="1" applyFont="1" applyFill="1" applyBorder="1" applyAlignment="1">
      <alignment horizontal="right" vertical="center" wrapText="1" readingOrder="1"/>
    </xf>
    <xf numFmtId="0" fontId="5" fillId="0" borderId="22" xfId="0" applyNumberFormat="1" applyFont="1" applyFill="1" applyBorder="1" applyAlignment="1">
      <alignment horizontal="right" vertical="center" wrapText="1" readingOrder="1"/>
    </xf>
    <xf numFmtId="0" fontId="6" fillId="0" borderId="1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/>
    <xf numFmtId="0" fontId="5" fillId="0" borderId="20" xfId="0" applyNumberFormat="1" applyFont="1" applyFill="1" applyBorder="1" applyAlignment="1">
      <alignment horizontal="right" vertical="center" wrapText="1" readingOrder="1"/>
    </xf>
    <xf numFmtId="0" fontId="4" fillId="2" borderId="0" xfId="0" applyNumberFormat="1" applyFont="1" applyFill="1" applyBorder="1" applyAlignment="1">
      <alignment vertical="top" wrapText="1"/>
    </xf>
    <xf numFmtId="0" fontId="2" fillId="0" borderId="0" xfId="0" applyFont="1" applyBorder="1"/>
    <xf numFmtId="0" fontId="5" fillId="0" borderId="20" xfId="0" applyNumberFormat="1" applyFont="1" applyFill="1" applyBorder="1" applyAlignment="1">
      <alignment horizontal="right" vertical="center" wrapText="1" readingOrder="1"/>
    </xf>
    <xf numFmtId="0" fontId="6" fillId="0" borderId="1" xfId="0" applyNumberFormat="1" applyFont="1" applyFill="1" applyBorder="1" applyAlignment="1">
      <alignment horizontal="right" vertical="center" wrapText="1" readingOrder="1"/>
    </xf>
    <xf numFmtId="0" fontId="5" fillId="0" borderId="7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0" fontId="4" fillId="2" borderId="0" xfId="0" applyNumberFormat="1" applyFont="1" applyFill="1" applyBorder="1" applyAlignment="1">
      <alignment vertical="top" wrapText="1"/>
    </xf>
    <xf numFmtId="0" fontId="6" fillId="0" borderId="21" xfId="0" applyNumberFormat="1" applyFont="1" applyFill="1" applyBorder="1" applyAlignment="1">
      <alignment horizontal="center" vertical="center" wrapText="1" readingOrder="1"/>
    </xf>
    <xf numFmtId="187" fontId="5" fillId="0" borderId="20" xfId="1" applyNumberFormat="1" applyFont="1" applyFill="1" applyBorder="1" applyAlignment="1">
      <alignment horizontal="right" vertical="center" wrapText="1" readingOrder="1"/>
    </xf>
    <xf numFmtId="187" fontId="6" fillId="0" borderId="1" xfId="1" applyNumberFormat="1" applyFont="1" applyFill="1" applyBorder="1" applyAlignment="1">
      <alignment horizontal="right" vertical="center" wrapText="1" readingOrder="1"/>
    </xf>
    <xf numFmtId="0" fontId="6" fillId="0" borderId="11" xfId="0" applyNumberFormat="1" applyFont="1" applyFill="1" applyBorder="1" applyAlignment="1">
      <alignment horizontal="center" vertical="center" wrapText="1" readingOrder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top" wrapText="1"/>
    </xf>
    <xf numFmtId="0" fontId="3" fillId="2" borderId="39" xfId="0" applyNumberFormat="1" applyFont="1" applyFill="1" applyBorder="1" applyAlignment="1">
      <alignment horizontal="center" vertical="top" wrapText="1"/>
    </xf>
    <xf numFmtId="0" fontId="4" fillId="2" borderId="37" xfId="0" applyNumberFormat="1" applyFont="1" applyFill="1" applyBorder="1" applyAlignment="1">
      <alignment vertical="top" wrapText="1"/>
    </xf>
    <xf numFmtId="0" fontId="3" fillId="0" borderId="37" xfId="0" applyFont="1" applyBorder="1"/>
    <xf numFmtId="0" fontId="4" fillId="0" borderId="37" xfId="0" applyFont="1" applyBorder="1"/>
    <xf numFmtId="0" fontId="3" fillId="2" borderId="36" xfId="0" applyNumberFormat="1" applyFont="1" applyFill="1" applyBorder="1" applyAlignment="1">
      <alignment horizontal="center" vertical="top" wrapText="1"/>
    </xf>
    <xf numFmtId="0" fontId="3" fillId="2" borderId="0" xfId="0" applyNumberFormat="1" applyFont="1" applyFill="1" applyBorder="1" applyAlignment="1">
      <alignment horizontal="right" vertical="center" wrapText="1"/>
    </xf>
    <xf numFmtId="0" fontId="4" fillId="2" borderId="37" xfId="0" applyNumberFormat="1" applyFont="1" applyFill="1" applyBorder="1" applyAlignment="1">
      <alignment vertical="top" wrapText="1"/>
    </xf>
    <xf numFmtId="0" fontId="5" fillId="0" borderId="14" xfId="0" applyNumberFormat="1" applyFont="1" applyFill="1" applyBorder="1" applyAlignment="1">
      <alignment horizontal="right" vertical="center" wrapText="1" readingOrder="1"/>
    </xf>
    <xf numFmtId="0" fontId="6" fillId="0" borderId="47" xfId="0" applyNumberFormat="1" applyFont="1" applyFill="1" applyBorder="1" applyAlignment="1">
      <alignment horizontal="center" vertical="center" wrapText="1" readingOrder="1"/>
    </xf>
    <xf numFmtId="0" fontId="5" fillId="0" borderId="47" xfId="0" applyNumberFormat="1" applyFont="1" applyFill="1" applyBorder="1" applyAlignment="1">
      <alignment horizontal="right" vertical="center" wrapText="1" readingOrder="1"/>
    </xf>
    <xf numFmtId="0" fontId="5" fillId="0" borderId="25" xfId="0" applyNumberFormat="1" applyFont="1" applyFill="1" applyBorder="1" applyAlignment="1">
      <alignment horizontal="right" vertical="center" wrapText="1" readingOrder="1"/>
    </xf>
    <xf numFmtId="0" fontId="6" fillId="0" borderId="1" xfId="0" applyNumberFormat="1" applyFont="1" applyFill="1" applyBorder="1" applyAlignment="1">
      <alignment horizontal="right" vertical="center" wrapText="1" readingOrder="1"/>
    </xf>
    <xf numFmtId="0" fontId="4" fillId="0" borderId="9" xfId="0" applyNumberFormat="1" applyFont="1" applyFill="1" applyBorder="1" applyAlignment="1">
      <alignment horizontal="right" vertical="top" wrapText="1"/>
    </xf>
    <xf numFmtId="0" fontId="5" fillId="0" borderId="17" xfId="0" applyNumberFormat="1" applyFont="1" applyFill="1" applyBorder="1" applyAlignment="1">
      <alignment horizontal="right" vertical="center" wrapText="1" readingOrder="1"/>
    </xf>
    <xf numFmtId="0" fontId="5" fillId="0" borderId="18" xfId="0" applyNumberFormat="1" applyFont="1" applyFill="1" applyBorder="1" applyAlignment="1">
      <alignment horizontal="right" vertical="center" wrapText="1" readingOrder="1"/>
    </xf>
    <xf numFmtId="0" fontId="5" fillId="0" borderId="19" xfId="0" applyNumberFormat="1" applyFont="1" applyFill="1" applyBorder="1" applyAlignment="1">
      <alignment horizontal="right" vertical="center" wrapText="1" readingOrder="1"/>
    </xf>
    <xf numFmtId="0" fontId="4" fillId="0" borderId="18" xfId="0" applyNumberFormat="1" applyFont="1" applyFill="1" applyBorder="1" applyAlignment="1">
      <alignment horizontal="right" vertical="top" wrapText="1"/>
    </xf>
    <xf numFmtId="0" fontId="4" fillId="0" borderId="19" xfId="0" applyNumberFormat="1" applyFont="1" applyFill="1" applyBorder="1" applyAlignment="1">
      <alignment horizontal="right" vertical="top" wrapText="1"/>
    </xf>
    <xf numFmtId="3" fontId="5" fillId="0" borderId="20" xfId="0" applyNumberFormat="1" applyFont="1" applyFill="1" applyBorder="1" applyAlignment="1">
      <alignment horizontal="right" vertical="center" wrapText="1" readingOrder="1"/>
    </xf>
    <xf numFmtId="0" fontId="4" fillId="0" borderId="19" xfId="0" applyNumberFormat="1" applyFont="1" applyFill="1" applyBorder="1" applyAlignment="1">
      <alignment vertical="top" wrapText="1"/>
    </xf>
    <xf numFmtId="0" fontId="6" fillId="0" borderId="15" xfId="0" applyNumberFormat="1" applyFont="1" applyFill="1" applyBorder="1" applyAlignment="1">
      <alignment horizontal="left" vertical="center" wrapText="1" readingOrder="1"/>
    </xf>
    <xf numFmtId="0" fontId="4" fillId="0" borderId="8" xfId="0" applyNumberFormat="1" applyFont="1" applyFill="1" applyBorder="1" applyAlignment="1">
      <alignment vertical="top" wrapText="1"/>
    </xf>
    <xf numFmtId="0" fontId="4" fillId="0" borderId="9" xfId="0" applyNumberFormat="1" applyFont="1" applyFill="1" applyBorder="1" applyAlignment="1">
      <alignment vertical="top" wrapText="1"/>
    </xf>
    <xf numFmtId="3" fontId="6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0" fontId="3" fillId="2" borderId="32" xfId="0" applyNumberFormat="1" applyFont="1" applyFill="1" applyBorder="1" applyAlignment="1">
      <alignment horizontal="center" vertical="center" wrapText="1"/>
    </xf>
    <xf numFmtId="0" fontId="3" fillId="2" borderId="31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left" vertical="center" wrapText="1" readingOrder="1"/>
    </xf>
    <xf numFmtId="0" fontId="4" fillId="0" borderId="5" xfId="0" applyNumberFormat="1" applyFont="1" applyFill="1" applyBorder="1" applyAlignment="1">
      <alignment vertical="top" wrapText="1"/>
    </xf>
    <xf numFmtId="0" fontId="4" fillId="0" borderId="6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wrapText="1" readingOrder="1"/>
    </xf>
    <xf numFmtId="0" fontId="4" fillId="0" borderId="0" xfId="0" applyFont="1" applyFill="1" applyBorder="1"/>
    <xf numFmtId="0" fontId="5" fillId="0" borderId="15" xfId="0" applyNumberFormat="1" applyFont="1" applyFill="1" applyBorder="1" applyAlignment="1">
      <alignment horizontal="left" vertical="center" wrapText="1" readingOrder="1"/>
    </xf>
    <xf numFmtId="0" fontId="5" fillId="0" borderId="20" xfId="0" applyNumberFormat="1" applyFont="1" applyFill="1" applyBorder="1" applyAlignment="1">
      <alignment horizontal="right" vertical="center" wrapText="1" readingOrder="1"/>
    </xf>
    <xf numFmtId="0" fontId="3" fillId="0" borderId="0" xfId="0" applyFont="1" applyAlignment="1">
      <alignment horizontal="center"/>
    </xf>
    <xf numFmtId="0" fontId="5" fillId="0" borderId="7" xfId="0" applyNumberFormat="1" applyFont="1" applyFill="1" applyBorder="1" applyAlignment="1">
      <alignment horizontal="right" vertical="center" wrapText="1" readingOrder="1"/>
    </xf>
    <xf numFmtId="0" fontId="4" fillId="0" borderId="6" xfId="0" applyNumberFormat="1" applyFont="1" applyFill="1" applyBorder="1" applyAlignment="1">
      <alignment horizontal="right" vertical="top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 wrapText="1" readingOrder="1"/>
    </xf>
    <xf numFmtId="0" fontId="4" fillId="2" borderId="4" xfId="0" applyNumberFormat="1" applyFont="1" applyFill="1" applyBorder="1" applyAlignment="1">
      <alignment vertical="top" wrapText="1"/>
    </xf>
    <xf numFmtId="0" fontId="4" fillId="2" borderId="40" xfId="0" applyNumberFormat="1" applyFont="1" applyFill="1" applyBorder="1" applyAlignment="1">
      <alignment vertical="top" wrapText="1"/>
    </xf>
    <xf numFmtId="0" fontId="5" fillId="2" borderId="25" xfId="0" applyNumberFormat="1" applyFont="1" applyFill="1" applyBorder="1" applyAlignment="1">
      <alignment horizontal="center" vertical="center" wrapText="1" readingOrder="1"/>
    </xf>
    <xf numFmtId="0" fontId="4" fillId="2" borderId="26" xfId="0" applyNumberFormat="1" applyFont="1" applyFill="1" applyBorder="1" applyAlignment="1">
      <alignment vertical="top" wrapText="1"/>
    </xf>
    <xf numFmtId="0" fontId="4" fillId="2" borderId="43" xfId="0" applyNumberFormat="1" applyFont="1" applyFill="1" applyBorder="1" applyAlignment="1">
      <alignment vertical="top" wrapText="1"/>
    </xf>
    <xf numFmtId="0" fontId="5" fillId="2" borderId="12" xfId="0" applyNumberFormat="1" applyFont="1" applyFill="1" applyBorder="1" applyAlignment="1">
      <alignment vertical="center" wrapText="1" readingOrder="1"/>
    </xf>
    <xf numFmtId="0" fontId="4" fillId="2" borderId="12" xfId="0" applyNumberFormat="1" applyFont="1" applyFill="1" applyBorder="1" applyAlignment="1">
      <alignment vertical="top" wrapText="1"/>
    </xf>
    <xf numFmtId="0" fontId="5" fillId="2" borderId="13" xfId="0" applyNumberFormat="1" applyFont="1" applyFill="1" applyBorder="1" applyAlignment="1">
      <alignment horizontal="left" vertical="center" wrapText="1" readingOrder="1"/>
    </xf>
    <xf numFmtId="0" fontId="4" fillId="2" borderId="0" xfId="0" applyNumberFormat="1" applyFont="1" applyFill="1" applyBorder="1" applyAlignment="1">
      <alignment vertical="top" wrapText="1"/>
    </xf>
    <xf numFmtId="0" fontId="4" fillId="0" borderId="23" xfId="0" applyNumberFormat="1" applyFont="1" applyFill="1" applyBorder="1" applyAlignment="1">
      <alignment vertical="top" wrapText="1"/>
    </xf>
    <xf numFmtId="0" fontId="4" fillId="2" borderId="2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vertical="top" wrapText="1"/>
    </xf>
    <xf numFmtId="0" fontId="4" fillId="2" borderId="41" xfId="0" applyNumberFormat="1" applyFont="1" applyFill="1" applyBorder="1" applyAlignment="1">
      <alignment vertical="top" wrapText="1"/>
    </xf>
    <xf numFmtId="0" fontId="4" fillId="0" borderId="42" xfId="0" applyNumberFormat="1" applyFont="1" applyFill="1" applyBorder="1" applyAlignment="1">
      <alignment vertical="top" wrapText="1"/>
    </xf>
    <xf numFmtId="0" fontId="4" fillId="0" borderId="15" xfId="0" applyNumberFormat="1" applyFont="1" applyFill="1" applyBorder="1" applyAlignment="1">
      <alignment horizontal="left" vertical="center" wrapText="1" readingOrder="1"/>
    </xf>
    <xf numFmtId="0" fontId="3" fillId="0" borderId="17" xfId="0" applyNumberFormat="1" applyFont="1" applyFill="1" applyBorder="1" applyAlignment="1">
      <alignment horizontal="right" vertical="center" wrapText="1" readingOrder="1"/>
    </xf>
    <xf numFmtId="0" fontId="3" fillId="0" borderId="15" xfId="0" applyNumberFormat="1" applyFont="1" applyFill="1" applyBorder="1" applyAlignment="1">
      <alignment horizontal="left" vertical="center" wrapText="1" readingOrder="1"/>
    </xf>
    <xf numFmtId="0" fontId="5" fillId="2" borderId="13" xfId="0" applyNumberFormat="1" applyFont="1" applyFill="1" applyBorder="1" applyAlignment="1">
      <alignment horizontal="right" vertical="center" wrapText="1" readingOrder="1"/>
    </xf>
    <xf numFmtId="0" fontId="5" fillId="2" borderId="0" xfId="0" applyNumberFormat="1" applyFont="1" applyFill="1" applyBorder="1" applyAlignment="1">
      <alignment horizontal="right" vertical="center" wrapText="1" readingOrder="1"/>
    </xf>
    <xf numFmtId="0" fontId="5" fillId="2" borderId="0" xfId="0" applyNumberFormat="1" applyFont="1" applyFill="1" applyBorder="1" applyAlignment="1">
      <alignment vertical="center" wrapText="1" readingOrder="1"/>
    </xf>
    <xf numFmtId="0" fontId="5" fillId="2" borderId="13" xfId="0" applyNumberFormat="1" applyFont="1" applyFill="1" applyBorder="1" applyAlignment="1">
      <alignment horizontal="center" vertical="center" wrapText="1" readingOrder="1"/>
    </xf>
    <xf numFmtId="0" fontId="5" fillId="0" borderId="44" xfId="0" applyNumberFormat="1" applyFont="1" applyFill="1" applyBorder="1" applyAlignment="1">
      <alignment horizontal="left" vertical="center" wrapText="1" readingOrder="1"/>
    </xf>
    <xf numFmtId="0" fontId="5" fillId="0" borderId="45" xfId="0" applyNumberFormat="1" applyFont="1" applyFill="1" applyBorder="1" applyAlignment="1">
      <alignment horizontal="left" vertical="center" wrapText="1" readingOrder="1"/>
    </xf>
    <xf numFmtId="0" fontId="5" fillId="0" borderId="46" xfId="0" applyNumberFormat="1" applyFont="1" applyFill="1" applyBorder="1" applyAlignment="1">
      <alignment horizontal="left" vertical="center" wrapText="1" readingOrder="1"/>
    </xf>
    <xf numFmtId="0" fontId="6" fillId="0" borderId="47" xfId="0" applyNumberFormat="1" applyFont="1" applyFill="1" applyBorder="1" applyAlignment="1">
      <alignment horizontal="center" vertical="center" wrapText="1" readingOrder="1"/>
    </xf>
    <xf numFmtId="0" fontId="6" fillId="0" borderId="46" xfId="0" applyNumberFormat="1" applyFont="1" applyFill="1" applyBorder="1" applyAlignment="1">
      <alignment horizontal="center" vertical="center" wrapText="1" readingOrder="1"/>
    </xf>
    <xf numFmtId="0" fontId="6" fillId="0" borderId="11" xfId="0" applyNumberFormat="1" applyFont="1" applyFill="1" applyBorder="1" applyAlignment="1">
      <alignment horizontal="center" vertical="center" wrapText="1" readingOrder="1"/>
    </xf>
    <xf numFmtId="0" fontId="6" fillId="0" borderId="9" xfId="0" applyNumberFormat="1" applyFont="1" applyFill="1" applyBorder="1" applyAlignment="1">
      <alignment horizontal="center" vertical="center" wrapText="1" readingOrder="1"/>
    </xf>
    <xf numFmtId="0" fontId="5" fillId="0" borderId="17" xfId="0" applyNumberFormat="1" applyFont="1" applyFill="1" applyBorder="1" applyAlignment="1">
      <alignment horizontal="right" vertical="top" wrapText="1" readingOrder="1"/>
    </xf>
    <xf numFmtId="187" fontId="5" fillId="0" borderId="20" xfId="1" applyNumberFormat="1" applyFont="1" applyFill="1" applyBorder="1" applyAlignment="1">
      <alignment horizontal="right" vertical="center" wrapText="1" readingOrder="1"/>
    </xf>
    <xf numFmtId="187" fontId="4" fillId="0" borderId="19" xfId="1" applyNumberFormat="1" applyFont="1" applyFill="1" applyBorder="1" applyAlignment="1">
      <alignment vertical="top" wrapText="1"/>
    </xf>
    <xf numFmtId="0" fontId="5" fillId="0" borderId="35" xfId="0" applyNumberFormat="1" applyFont="1" applyFill="1" applyBorder="1" applyAlignment="1">
      <alignment horizontal="left" vertical="center" wrapText="1" readingOrder="1"/>
    </xf>
    <xf numFmtId="0" fontId="5" fillId="0" borderId="5" xfId="0" applyNumberFormat="1" applyFont="1" applyFill="1" applyBorder="1" applyAlignment="1">
      <alignment horizontal="left" vertical="center" wrapText="1" readingOrder="1"/>
    </xf>
    <xf numFmtId="0" fontId="5" fillId="0" borderId="6" xfId="0" applyNumberFormat="1" applyFont="1" applyFill="1" applyBorder="1" applyAlignment="1">
      <alignment horizontal="left" vertical="center" wrapText="1" readingOrder="1"/>
    </xf>
    <xf numFmtId="0" fontId="5" fillId="0" borderId="29" xfId="0" applyNumberFormat="1" applyFont="1" applyFill="1" applyBorder="1" applyAlignment="1">
      <alignment horizontal="right" vertical="center" wrapText="1" readingOrder="1"/>
    </xf>
    <xf numFmtId="0" fontId="5" fillId="0" borderId="6" xfId="0" applyNumberFormat="1" applyFont="1" applyFill="1" applyBorder="1" applyAlignment="1">
      <alignment horizontal="right" vertical="center" wrapText="1" readingOrder="1"/>
    </xf>
    <xf numFmtId="187" fontId="5" fillId="0" borderId="1" xfId="1" applyNumberFormat="1" applyFont="1" applyFill="1" applyBorder="1" applyAlignment="1">
      <alignment horizontal="right" vertical="center" wrapText="1" readingOrder="1"/>
    </xf>
    <xf numFmtId="187" fontId="4" fillId="0" borderId="9" xfId="1" applyNumberFormat="1" applyFont="1" applyFill="1" applyBorder="1" applyAlignment="1">
      <alignment vertical="top" wrapText="1"/>
    </xf>
    <xf numFmtId="187" fontId="6" fillId="0" borderId="1" xfId="1" applyNumberFormat="1" applyFont="1" applyFill="1" applyBorder="1" applyAlignment="1">
      <alignment horizontal="right" vertical="center" wrapText="1" readingOrder="1"/>
    </xf>
    <xf numFmtId="0" fontId="6" fillId="0" borderId="21" xfId="0" applyNumberFormat="1" applyFont="1" applyFill="1" applyBorder="1" applyAlignment="1">
      <alignment horizontal="center" vertical="center" wrapText="1" readingOrder="1"/>
    </xf>
    <xf numFmtId="0" fontId="6" fillId="0" borderId="19" xfId="0" applyNumberFormat="1" applyFont="1" applyFill="1" applyBorder="1" applyAlignment="1">
      <alignment horizontal="center" vertical="center" wrapText="1" readingOrder="1"/>
    </xf>
    <xf numFmtId="0" fontId="5" fillId="2" borderId="0" xfId="0" applyNumberFormat="1" applyFont="1" applyFill="1" applyBorder="1" applyAlignment="1">
      <alignment horizontal="center" vertical="center" wrapText="1" readingOrder="1"/>
    </xf>
    <xf numFmtId="0" fontId="5" fillId="2" borderId="37" xfId="0" applyNumberFormat="1" applyFont="1" applyFill="1" applyBorder="1" applyAlignment="1">
      <alignment horizontal="center" vertical="center" wrapText="1" readingOrder="1"/>
    </xf>
    <xf numFmtId="0" fontId="5" fillId="2" borderId="0" xfId="0" applyNumberFormat="1" applyFont="1" applyFill="1" applyBorder="1" applyAlignment="1">
      <alignment horizontal="left" vertical="center" wrapText="1" readingOrder="1"/>
    </xf>
    <xf numFmtId="0" fontId="4" fillId="2" borderId="48" xfId="0" applyNumberFormat="1" applyFont="1" applyFill="1" applyBorder="1" applyAlignment="1">
      <alignment vertical="top" wrapText="1"/>
    </xf>
    <xf numFmtId="0" fontId="4" fillId="2" borderId="38" xfId="0" applyNumberFormat="1" applyFont="1" applyFill="1" applyBorder="1" applyAlignment="1">
      <alignment vertical="top" wrapText="1"/>
    </xf>
    <xf numFmtId="0" fontId="5" fillId="2" borderId="38" xfId="0" applyNumberFormat="1" applyFont="1" applyFill="1" applyBorder="1" applyAlignment="1">
      <alignment horizontal="center" vertical="center" wrapText="1" readingOrder="1"/>
    </xf>
    <xf numFmtId="0" fontId="5" fillId="2" borderId="39" xfId="0" applyNumberFormat="1" applyFont="1" applyFill="1" applyBorder="1" applyAlignment="1">
      <alignment horizontal="center" vertical="center" wrapText="1" readingOrder="1"/>
    </xf>
    <xf numFmtId="0" fontId="5" fillId="0" borderId="49" xfId="0" applyNumberFormat="1" applyFont="1" applyFill="1" applyBorder="1" applyAlignment="1">
      <alignment horizontal="left" vertical="center" wrapText="1" readingOrder="1"/>
    </xf>
    <xf numFmtId="0" fontId="4" fillId="0" borderId="45" xfId="0" applyNumberFormat="1" applyFont="1" applyFill="1" applyBorder="1" applyAlignment="1">
      <alignment vertical="top" wrapText="1"/>
    </xf>
    <xf numFmtId="0" fontId="4" fillId="0" borderId="46" xfId="0" applyNumberFormat="1" applyFont="1" applyFill="1" applyBorder="1" applyAlignment="1">
      <alignment vertical="top" wrapText="1"/>
    </xf>
    <xf numFmtId="3" fontId="5" fillId="0" borderId="14" xfId="0" applyNumberFormat="1" applyFont="1" applyFill="1" applyBorder="1" applyAlignment="1">
      <alignment horizontal="right" vertical="center" wrapText="1" readingOrder="1"/>
    </xf>
    <xf numFmtId="187" fontId="5" fillId="0" borderId="25" xfId="1" applyNumberFormat="1" applyFont="1" applyFill="1" applyBorder="1" applyAlignment="1">
      <alignment horizontal="right" vertical="center" wrapText="1" readingOrder="1"/>
    </xf>
    <xf numFmtId="0" fontId="5" fillId="2" borderId="23" xfId="0" applyNumberFormat="1" applyFont="1" applyFill="1" applyBorder="1" applyAlignment="1">
      <alignment horizontal="center" vertical="center" wrapText="1" readingOrder="1"/>
    </xf>
    <xf numFmtId="0" fontId="5" fillId="2" borderId="3" xfId="0" applyNumberFormat="1" applyFont="1" applyFill="1" applyBorder="1" applyAlignment="1">
      <alignment horizontal="center" vertical="center" wrapText="1" readingOrder="1"/>
    </xf>
    <xf numFmtId="0" fontId="6" fillId="0" borderId="47" xfId="0" applyNumberFormat="1" applyFont="1" applyFill="1" applyBorder="1" applyAlignment="1">
      <alignment horizontal="right" vertical="center" wrapText="1" readingOrder="1"/>
    </xf>
    <xf numFmtId="187" fontId="5" fillId="0" borderId="47" xfId="1" applyNumberFormat="1" applyFont="1" applyFill="1" applyBorder="1" applyAlignment="1">
      <alignment horizontal="right" vertical="center" wrapText="1" readingOrder="1"/>
    </xf>
    <xf numFmtId="0" fontId="5" fillId="2" borderId="12" xfId="0" applyNumberFormat="1" applyFont="1" applyFill="1" applyBorder="1" applyAlignment="1">
      <alignment horizontal="center" vertical="center" wrapText="1" readingOrder="1"/>
    </xf>
    <xf numFmtId="0" fontId="5" fillId="2" borderId="36" xfId="0" applyNumberFormat="1" applyFont="1" applyFill="1" applyBorder="1" applyAlignment="1">
      <alignment horizontal="center" vertical="center" wrapText="1" readingOrder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</xdr:row>
      <xdr:rowOff>0</xdr:rowOff>
    </xdr:from>
    <xdr:to>
      <xdr:col>4</xdr:col>
      <xdr:colOff>9525</xdr:colOff>
      <xdr:row>5</xdr:row>
      <xdr:rowOff>247650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8575" y="1057275"/>
          <a:ext cx="22955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21</xdr:row>
      <xdr:rowOff>28575</xdr:rowOff>
    </xdr:from>
    <xdr:to>
      <xdr:col>4</xdr:col>
      <xdr:colOff>9525</xdr:colOff>
      <xdr:row>23</xdr:row>
      <xdr:rowOff>247650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28575" y="1057275"/>
          <a:ext cx="22955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6</xdr:row>
      <xdr:rowOff>1</xdr:rowOff>
    </xdr:from>
    <xdr:to>
      <xdr:col>3</xdr:col>
      <xdr:colOff>13608</xdr:colOff>
      <xdr:row>9</xdr:row>
      <xdr:rowOff>6804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" y="1333501"/>
          <a:ext cx="1544410" cy="7824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5</xdr:row>
      <xdr:rowOff>19049</xdr:rowOff>
    </xdr:from>
    <xdr:to>
      <xdr:col>2</xdr:col>
      <xdr:colOff>19049</xdr:colOff>
      <xdr:row>9</xdr:row>
      <xdr:rowOff>9524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7624" y="1562099"/>
          <a:ext cx="2238375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47624</xdr:colOff>
      <xdr:row>18</xdr:row>
      <xdr:rowOff>19049</xdr:rowOff>
    </xdr:from>
    <xdr:to>
      <xdr:col>2</xdr:col>
      <xdr:colOff>19049</xdr:colOff>
      <xdr:row>22</xdr:row>
      <xdr:rowOff>9524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47624" y="1562099"/>
          <a:ext cx="2238375" cy="828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19</xdr:row>
      <xdr:rowOff>19049</xdr:rowOff>
    </xdr:from>
    <xdr:to>
      <xdr:col>3</xdr:col>
      <xdr:colOff>676275</xdr:colOff>
      <xdr:row>23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7624" y="4905374"/>
          <a:ext cx="2181226" cy="100965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9525</xdr:rowOff>
    </xdr:from>
    <xdr:to>
      <xdr:col>3</xdr:col>
      <xdr:colOff>514350</xdr:colOff>
      <xdr:row>9</xdr:row>
      <xdr:rowOff>238125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1552575"/>
          <a:ext cx="2066925" cy="1000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14655</xdr:rowOff>
    </xdr:from>
    <xdr:to>
      <xdr:col>4</xdr:col>
      <xdr:colOff>38100</xdr:colOff>
      <xdr:row>8</xdr:row>
      <xdr:rowOff>5863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296867"/>
          <a:ext cx="1730619" cy="7605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16</xdr:row>
      <xdr:rowOff>9526</xdr:rowOff>
    </xdr:from>
    <xdr:to>
      <xdr:col>3</xdr:col>
      <xdr:colOff>1152525</xdr:colOff>
      <xdr:row>19</xdr:row>
      <xdr:rowOff>9526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9050" y="6010276"/>
          <a:ext cx="3190875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28</xdr:row>
      <xdr:rowOff>9526</xdr:rowOff>
    </xdr:from>
    <xdr:to>
      <xdr:col>3</xdr:col>
      <xdr:colOff>1152525</xdr:colOff>
      <xdr:row>31</xdr:row>
      <xdr:rowOff>9526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9050" y="4467226"/>
          <a:ext cx="3190875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28</xdr:row>
      <xdr:rowOff>9526</xdr:rowOff>
    </xdr:from>
    <xdr:to>
      <xdr:col>3</xdr:col>
      <xdr:colOff>1152525</xdr:colOff>
      <xdr:row>31</xdr:row>
      <xdr:rowOff>9526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9050" y="4112603"/>
          <a:ext cx="1671271" cy="76932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opLeftCell="A121" workbookViewId="0">
      <selection activeCell="G136" sqref="G136"/>
    </sheetView>
  </sheetViews>
  <sheetFormatPr defaultRowHeight="14.25"/>
  <cols>
    <col min="1" max="16384" width="9" style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view="pageBreakPreview" zoomScale="140" zoomScaleSheetLayoutView="140" workbookViewId="0">
      <selection activeCell="H27" sqref="H27"/>
    </sheetView>
  </sheetViews>
  <sheetFormatPr defaultRowHeight="20.25"/>
  <cols>
    <col min="1" max="1" width="9" style="2"/>
    <col min="2" max="2" width="4.625" style="2" customWidth="1"/>
    <col min="3" max="3" width="2.875" style="2" customWidth="1"/>
    <col min="4" max="4" width="7.375" style="2" customWidth="1"/>
    <col min="5" max="5" width="14.5" style="2" customWidth="1"/>
    <col min="6" max="6" width="2.625" style="2" customWidth="1"/>
    <col min="7" max="7" width="10.125" style="2" customWidth="1"/>
    <col min="8" max="8" width="8" style="2" customWidth="1"/>
    <col min="9" max="9" width="7.875" style="2" customWidth="1"/>
    <col min="10" max="10" width="12.5" style="2" customWidth="1"/>
    <col min="11" max="16384" width="9" style="2"/>
  </cols>
  <sheetData>
    <row r="1" spans="1:10" s="4" customFormat="1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s="4" customFormat="1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s="4" customFormat="1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0" s="4" customFormat="1">
      <c r="A4" s="5" t="s">
        <v>3</v>
      </c>
    </row>
    <row r="5" spans="1:10" s="6" customFormat="1" ht="20.25" customHeight="1">
      <c r="A5" s="67"/>
      <c r="B5" s="59"/>
      <c r="C5" s="59"/>
      <c r="D5" s="59" t="s">
        <v>4</v>
      </c>
      <c r="E5" s="118" t="s">
        <v>5</v>
      </c>
      <c r="F5" s="118" t="s">
        <v>6</v>
      </c>
      <c r="G5" s="118"/>
      <c r="H5" s="68" t="s">
        <v>127</v>
      </c>
      <c r="I5" s="68" t="s">
        <v>127</v>
      </c>
      <c r="J5" s="69" t="s">
        <v>7</v>
      </c>
    </row>
    <row r="6" spans="1:10" s="6" customFormat="1">
      <c r="A6" s="90" t="s">
        <v>8</v>
      </c>
      <c r="B6" s="91"/>
      <c r="C6" s="91"/>
      <c r="D6" s="91"/>
      <c r="E6" s="130"/>
      <c r="F6" s="130"/>
      <c r="G6" s="130"/>
      <c r="H6" s="92"/>
      <c r="I6" s="92"/>
      <c r="J6" s="93"/>
    </row>
    <row r="7" spans="1:10" s="6" customFormat="1" ht="20.25" customHeight="1">
      <c r="A7" s="120" t="s">
        <v>9</v>
      </c>
      <c r="B7" s="121"/>
      <c r="C7" s="121"/>
      <c r="D7" s="122"/>
      <c r="E7" s="60" t="s">
        <v>10</v>
      </c>
      <c r="F7" s="128" t="s">
        <v>11</v>
      </c>
      <c r="G7" s="129"/>
      <c r="H7" s="83"/>
      <c r="I7" s="83"/>
      <c r="J7" s="61" t="s">
        <v>12</v>
      </c>
    </row>
    <row r="8" spans="1:10" s="6" customFormat="1">
      <c r="A8" s="113" t="s">
        <v>13</v>
      </c>
      <c r="B8" s="114"/>
      <c r="C8" s="114"/>
      <c r="D8" s="115"/>
      <c r="E8" s="49" t="s">
        <v>14</v>
      </c>
      <c r="F8" s="104" t="s">
        <v>15</v>
      </c>
      <c r="G8" s="105"/>
      <c r="H8" s="82"/>
      <c r="I8" s="82"/>
      <c r="J8" s="31" t="s">
        <v>14</v>
      </c>
    </row>
    <row r="9" spans="1:10" s="6" customFormat="1" ht="20.25" customHeight="1">
      <c r="A9" s="113" t="s">
        <v>16</v>
      </c>
      <c r="B9" s="114"/>
      <c r="C9" s="114"/>
      <c r="D9" s="115"/>
      <c r="E9" s="49" t="s">
        <v>17</v>
      </c>
      <c r="F9" s="104" t="s">
        <v>11</v>
      </c>
      <c r="G9" s="105"/>
      <c r="H9" s="82"/>
      <c r="I9" s="82"/>
      <c r="J9" s="31" t="s">
        <v>121</v>
      </c>
    </row>
    <row r="10" spans="1:10" s="6" customFormat="1" ht="20.25" customHeight="1">
      <c r="A10" s="125" t="s">
        <v>18</v>
      </c>
      <c r="B10" s="114"/>
      <c r="C10" s="114"/>
      <c r="D10" s="115"/>
      <c r="E10" s="51" t="s">
        <v>115</v>
      </c>
      <c r="F10" s="117" t="s">
        <v>116</v>
      </c>
      <c r="G10" s="105"/>
      <c r="H10" s="84"/>
      <c r="I10" s="84"/>
      <c r="J10" s="35" t="s">
        <v>122</v>
      </c>
    </row>
    <row r="11" spans="1:10" s="6" customFormat="1" ht="20.25" customHeight="1">
      <c r="A11" s="113" t="s">
        <v>19</v>
      </c>
      <c r="B11" s="114"/>
      <c r="C11" s="114"/>
      <c r="D11" s="115"/>
      <c r="E11" s="49" t="s">
        <v>20</v>
      </c>
      <c r="F11" s="104" t="s">
        <v>21</v>
      </c>
      <c r="G11" s="105"/>
      <c r="H11" s="82"/>
      <c r="I11" s="82"/>
      <c r="J11" s="31" t="s">
        <v>22</v>
      </c>
    </row>
    <row r="12" spans="1:10" s="6" customFormat="1" ht="20.25" customHeight="1">
      <c r="A12" s="113" t="s">
        <v>23</v>
      </c>
      <c r="B12" s="114"/>
      <c r="C12" s="114"/>
      <c r="D12" s="115"/>
      <c r="E12" s="49" t="s">
        <v>24</v>
      </c>
      <c r="F12" s="104" t="s">
        <v>117</v>
      </c>
      <c r="G12" s="105"/>
      <c r="H12" s="82"/>
      <c r="I12" s="82"/>
      <c r="J12" s="31" t="s">
        <v>123</v>
      </c>
    </row>
    <row r="13" spans="1:10" s="6" customFormat="1" ht="20.25" customHeight="1">
      <c r="A13" s="113" t="s">
        <v>25</v>
      </c>
      <c r="B13" s="114"/>
      <c r="C13" s="114"/>
      <c r="D13" s="115"/>
      <c r="E13" s="49" t="s">
        <v>118</v>
      </c>
      <c r="F13" s="104" t="s">
        <v>26</v>
      </c>
      <c r="G13" s="105"/>
      <c r="H13" s="82"/>
      <c r="I13" s="82"/>
      <c r="J13" s="31" t="s">
        <v>124</v>
      </c>
    </row>
    <row r="14" spans="1:10" s="6" customFormat="1">
      <c r="A14" s="113" t="s">
        <v>28</v>
      </c>
      <c r="B14" s="114"/>
      <c r="C14" s="114"/>
      <c r="D14" s="115"/>
      <c r="E14" s="49" t="s">
        <v>29</v>
      </c>
      <c r="F14" s="104" t="s">
        <v>15</v>
      </c>
      <c r="G14" s="105"/>
      <c r="H14" s="82"/>
      <c r="I14" s="82"/>
      <c r="J14" s="31" t="s">
        <v>29</v>
      </c>
    </row>
    <row r="15" spans="1:10" s="6" customFormat="1" ht="20.25" customHeight="1">
      <c r="A15" s="125" t="s">
        <v>30</v>
      </c>
      <c r="B15" s="114"/>
      <c r="C15" s="114"/>
      <c r="D15" s="115"/>
      <c r="E15" s="51" t="s">
        <v>31</v>
      </c>
      <c r="F15" s="117" t="s">
        <v>32</v>
      </c>
      <c r="G15" s="105"/>
      <c r="H15" s="84"/>
      <c r="I15" s="84"/>
      <c r="J15" s="35" t="s">
        <v>33</v>
      </c>
    </row>
    <row r="16" spans="1:10" s="6" customFormat="1" ht="20.25" customHeight="1">
      <c r="A16" s="113" t="s">
        <v>34</v>
      </c>
      <c r="B16" s="114"/>
      <c r="C16" s="114"/>
      <c r="D16" s="115"/>
      <c r="E16" s="49" t="s">
        <v>15</v>
      </c>
      <c r="F16" s="104" t="s">
        <v>32</v>
      </c>
      <c r="G16" s="105"/>
      <c r="H16" s="82"/>
      <c r="I16" s="82"/>
      <c r="J16" s="31" t="s">
        <v>32</v>
      </c>
    </row>
    <row r="17" spans="1:10" s="6" customFormat="1">
      <c r="A17" s="113" t="s">
        <v>35</v>
      </c>
      <c r="B17" s="114"/>
      <c r="C17" s="114"/>
      <c r="D17" s="115"/>
      <c r="E17" s="49" t="s">
        <v>31</v>
      </c>
      <c r="F17" s="104" t="s">
        <v>15</v>
      </c>
      <c r="G17" s="105"/>
      <c r="H17" s="82"/>
      <c r="I17" s="82"/>
      <c r="J17" s="31" t="s">
        <v>31</v>
      </c>
    </row>
    <row r="18" spans="1:10" s="6" customFormat="1" ht="20.25" customHeight="1">
      <c r="A18" s="106" t="s">
        <v>7</v>
      </c>
      <c r="B18" s="107"/>
      <c r="C18" s="107"/>
      <c r="D18" s="108"/>
      <c r="E18" s="52" t="s">
        <v>119</v>
      </c>
      <c r="F18" s="126" t="s">
        <v>120</v>
      </c>
      <c r="G18" s="110"/>
      <c r="H18" s="81"/>
      <c r="I18" s="81"/>
      <c r="J18" s="36" t="s">
        <v>125</v>
      </c>
    </row>
    <row r="21" spans="1:10">
      <c r="A21" s="123" t="s">
        <v>36</v>
      </c>
      <c r="B21" s="124"/>
      <c r="C21" s="124"/>
      <c r="D21" s="124"/>
      <c r="E21" s="124"/>
      <c r="F21" s="124"/>
      <c r="G21" s="80"/>
      <c r="H21" s="80"/>
      <c r="I21" s="80"/>
      <c r="J21" s="80"/>
    </row>
    <row r="22" spans="1:10" s="6" customFormat="1" ht="20.25" customHeight="1">
      <c r="A22" s="67"/>
      <c r="B22" s="59"/>
      <c r="C22" s="59"/>
      <c r="D22" s="59" t="s">
        <v>4</v>
      </c>
      <c r="E22" s="118" t="s">
        <v>37</v>
      </c>
      <c r="F22" s="118" t="s">
        <v>38</v>
      </c>
      <c r="G22" s="118"/>
      <c r="H22" s="68"/>
      <c r="I22" s="68"/>
      <c r="J22" s="69"/>
    </row>
    <row r="23" spans="1:10" s="6" customFormat="1" ht="66" customHeight="1">
      <c r="A23" s="70" t="s">
        <v>8</v>
      </c>
      <c r="B23" s="50"/>
      <c r="C23" s="50"/>
      <c r="D23" s="50"/>
      <c r="E23" s="119" t="s">
        <v>131</v>
      </c>
      <c r="F23" s="119"/>
      <c r="G23" s="119"/>
      <c r="H23" s="65" t="s">
        <v>127</v>
      </c>
      <c r="I23" s="65" t="s">
        <v>127</v>
      </c>
      <c r="J23" s="71" t="s">
        <v>7</v>
      </c>
    </row>
    <row r="24" spans="1:10" s="6" customFormat="1" ht="20.25" hidden="1" customHeight="1">
      <c r="A24" s="176"/>
      <c r="B24" s="177"/>
      <c r="C24" s="177"/>
      <c r="D24" s="177"/>
      <c r="E24" s="92"/>
      <c r="F24" s="130"/>
      <c r="G24" s="130"/>
      <c r="H24" s="178"/>
      <c r="I24" s="178"/>
      <c r="J24" s="179"/>
    </row>
    <row r="25" spans="1:10">
      <c r="A25" s="180" t="s">
        <v>18</v>
      </c>
      <c r="B25" s="181"/>
      <c r="C25" s="181"/>
      <c r="D25" s="182"/>
      <c r="E25" s="100" t="s">
        <v>39</v>
      </c>
      <c r="F25" s="183">
        <f>SUM(F29)</f>
        <v>165000</v>
      </c>
      <c r="G25" s="182"/>
      <c r="H25" s="100"/>
      <c r="I25" s="100"/>
      <c r="J25" s="184">
        <v>190000</v>
      </c>
    </row>
    <row r="26" spans="1:10">
      <c r="A26" s="113" t="s">
        <v>23</v>
      </c>
      <c r="B26" s="114"/>
      <c r="C26" s="114"/>
      <c r="D26" s="115"/>
      <c r="E26" s="57" t="s">
        <v>15</v>
      </c>
      <c r="F26" s="116">
        <v>165000</v>
      </c>
      <c r="G26" s="115"/>
      <c r="H26" s="82"/>
      <c r="I26" s="82"/>
      <c r="J26" s="44">
        <v>165000</v>
      </c>
    </row>
    <row r="27" spans="1:10">
      <c r="A27" s="113" t="s">
        <v>25</v>
      </c>
      <c r="B27" s="114"/>
      <c r="C27" s="114"/>
      <c r="D27" s="115"/>
      <c r="E27" s="57" t="s">
        <v>40</v>
      </c>
      <c r="F27" s="104" t="s">
        <v>15</v>
      </c>
      <c r="G27" s="115"/>
      <c r="H27" s="82"/>
      <c r="I27" s="82"/>
      <c r="J27" s="31" t="s">
        <v>40</v>
      </c>
    </row>
    <row r="28" spans="1:10">
      <c r="A28" s="113" t="s">
        <v>28</v>
      </c>
      <c r="B28" s="114"/>
      <c r="C28" s="114"/>
      <c r="D28" s="115"/>
      <c r="E28" s="57" t="s">
        <v>41</v>
      </c>
      <c r="F28" s="104" t="s">
        <v>15</v>
      </c>
      <c r="G28" s="115"/>
      <c r="H28" s="82"/>
      <c r="I28" s="82"/>
      <c r="J28" s="31" t="s">
        <v>41</v>
      </c>
    </row>
    <row r="29" spans="1:10">
      <c r="A29" s="106" t="s">
        <v>7</v>
      </c>
      <c r="B29" s="109"/>
      <c r="C29" s="109"/>
      <c r="D29" s="110"/>
      <c r="E29" s="58" t="s">
        <v>39</v>
      </c>
      <c r="F29" s="111">
        <f>SUM(F26:G28)</f>
        <v>165000</v>
      </c>
      <c r="G29" s="112"/>
      <c r="H29" s="81"/>
      <c r="I29" s="81"/>
      <c r="J29" s="43">
        <v>190000</v>
      </c>
    </row>
    <row r="37" spans="10:10">
      <c r="J37" s="2">
        <v>8</v>
      </c>
    </row>
    <row r="38" spans="10:10">
      <c r="J38" s="2">
        <v>8</v>
      </c>
    </row>
  </sheetData>
  <mergeCells count="42">
    <mergeCell ref="A1:J1"/>
    <mergeCell ref="A2:J2"/>
    <mergeCell ref="A3:J3"/>
    <mergeCell ref="A12:D12"/>
    <mergeCell ref="F12:G12"/>
    <mergeCell ref="F11:G11"/>
    <mergeCell ref="A7:D7"/>
    <mergeCell ref="F7:G7"/>
    <mergeCell ref="A8:D8"/>
    <mergeCell ref="F8:G8"/>
    <mergeCell ref="E5:E6"/>
    <mergeCell ref="F5:G6"/>
    <mergeCell ref="A9:D9"/>
    <mergeCell ref="F9:G9"/>
    <mergeCell ref="A10:D10"/>
    <mergeCell ref="F10:G10"/>
    <mergeCell ref="A11:D11"/>
    <mergeCell ref="F22:G24"/>
    <mergeCell ref="A25:D25"/>
    <mergeCell ref="F25:G25"/>
    <mergeCell ref="E22:E23"/>
    <mergeCell ref="A13:D13"/>
    <mergeCell ref="F13:G13"/>
    <mergeCell ref="A14:D14"/>
    <mergeCell ref="F14:G14"/>
    <mergeCell ref="A21:F21"/>
    <mergeCell ref="A15:D15"/>
    <mergeCell ref="F15:G15"/>
    <mergeCell ref="A16:D16"/>
    <mergeCell ref="F16:G16"/>
    <mergeCell ref="A17:D17"/>
    <mergeCell ref="F17:G17"/>
    <mergeCell ref="A18:D18"/>
    <mergeCell ref="A29:D29"/>
    <mergeCell ref="F29:G29"/>
    <mergeCell ref="A26:D26"/>
    <mergeCell ref="F26:G26"/>
    <mergeCell ref="A27:D27"/>
    <mergeCell ref="F27:G27"/>
    <mergeCell ref="A28:D28"/>
    <mergeCell ref="F28:G28"/>
    <mergeCell ref="F18:G18"/>
  </mergeCells>
  <pageMargins left="1.1811023622047245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0"/>
  <sheetViews>
    <sheetView view="pageBreakPreview" topLeftCell="A4" zoomScale="140" zoomScaleSheetLayoutView="140" workbookViewId="0">
      <selection activeCell="D10" sqref="D10"/>
    </sheetView>
  </sheetViews>
  <sheetFormatPr defaultRowHeight="20.25"/>
  <cols>
    <col min="1" max="1" width="9" style="2"/>
    <col min="2" max="2" width="6.375" style="2" customWidth="1"/>
    <col min="3" max="3" width="4.75" style="2" customWidth="1"/>
    <col min="4" max="4" width="13.375" style="2" customWidth="1"/>
    <col min="5" max="5" width="9" style="2"/>
    <col min="6" max="6" width="4.375" style="2" customWidth="1"/>
    <col min="7" max="7" width="10.375" style="2" customWidth="1"/>
    <col min="8" max="8" width="10.25" style="2" customWidth="1"/>
    <col min="9" max="9" width="11.875" style="2" customWidth="1"/>
    <col min="10" max="16384" width="9" style="2"/>
  </cols>
  <sheetData>
    <row r="1" spans="1:9" s="4" customFormat="1">
      <c r="A1" s="127" t="s">
        <v>0</v>
      </c>
      <c r="B1" s="127"/>
      <c r="C1" s="127"/>
      <c r="D1" s="127"/>
      <c r="E1" s="127"/>
      <c r="F1" s="127"/>
      <c r="G1" s="127"/>
      <c r="H1" s="127"/>
      <c r="I1" s="127"/>
    </row>
    <row r="2" spans="1:9" s="4" customFormat="1">
      <c r="A2" s="127" t="s">
        <v>1</v>
      </c>
      <c r="B2" s="127"/>
      <c r="C2" s="127"/>
      <c r="D2" s="127"/>
      <c r="E2" s="127"/>
      <c r="F2" s="127"/>
      <c r="G2" s="127"/>
      <c r="H2" s="127"/>
      <c r="I2" s="127"/>
    </row>
    <row r="3" spans="1:9" s="4" customFormat="1">
      <c r="A3" s="127" t="s">
        <v>2</v>
      </c>
      <c r="B3" s="127"/>
      <c r="C3" s="127"/>
      <c r="D3" s="127"/>
      <c r="E3" s="127"/>
      <c r="F3" s="127"/>
      <c r="G3" s="127"/>
      <c r="H3" s="127"/>
      <c r="I3" s="127"/>
    </row>
    <row r="5" spans="1:9" s="4" customFormat="1">
      <c r="A5" s="95" t="s">
        <v>42</v>
      </c>
      <c r="B5" s="96"/>
      <c r="C5" s="96"/>
      <c r="D5" s="96"/>
      <c r="E5" s="96"/>
      <c r="F5" s="96"/>
      <c r="G5" s="96"/>
      <c r="H5" s="96"/>
      <c r="I5" s="96"/>
    </row>
    <row r="6" spans="1:9" ht="3" hidden="1" customHeight="1">
      <c r="A6" s="17"/>
      <c r="B6" s="18"/>
      <c r="C6" s="139" t="s">
        <v>4</v>
      </c>
      <c r="D6" s="131" t="s">
        <v>43</v>
      </c>
      <c r="E6" s="131" t="s">
        <v>44</v>
      </c>
      <c r="F6" s="141"/>
      <c r="G6" s="131" t="s">
        <v>45</v>
      </c>
      <c r="H6" s="131" t="s">
        <v>46</v>
      </c>
      <c r="I6" s="134" t="s">
        <v>7</v>
      </c>
    </row>
    <row r="7" spans="1:9">
      <c r="A7" s="137"/>
      <c r="B7" s="79"/>
      <c r="C7" s="140"/>
      <c r="D7" s="132"/>
      <c r="E7" s="142"/>
      <c r="F7" s="143"/>
      <c r="G7" s="132"/>
      <c r="H7" s="132"/>
      <c r="I7" s="135"/>
    </row>
    <row r="8" spans="1:9">
      <c r="A8" s="138"/>
      <c r="B8" s="79"/>
      <c r="C8" s="79"/>
      <c r="D8" s="132"/>
      <c r="E8" s="142"/>
      <c r="F8" s="143"/>
      <c r="G8" s="132"/>
      <c r="H8" s="132"/>
      <c r="I8" s="135"/>
    </row>
    <row r="9" spans="1:9">
      <c r="A9" s="97" t="s">
        <v>8</v>
      </c>
      <c r="B9" s="94"/>
      <c r="C9" s="94"/>
      <c r="D9" s="133"/>
      <c r="E9" s="144"/>
      <c r="F9" s="145"/>
      <c r="G9" s="133"/>
      <c r="H9" s="133"/>
      <c r="I9" s="136"/>
    </row>
    <row r="10" spans="1:9">
      <c r="A10" s="120" t="s">
        <v>9</v>
      </c>
      <c r="B10" s="121"/>
      <c r="C10" s="121"/>
      <c r="D10" s="62">
        <v>825680</v>
      </c>
      <c r="E10" s="128" t="s">
        <v>47</v>
      </c>
      <c r="F10" s="122"/>
      <c r="G10" s="63" t="s">
        <v>15</v>
      </c>
      <c r="H10" s="63" t="s">
        <v>15</v>
      </c>
      <c r="I10" s="64">
        <v>2162840</v>
      </c>
    </row>
    <row r="11" spans="1:9">
      <c r="A11" s="113" t="s">
        <v>16</v>
      </c>
      <c r="B11" s="114"/>
      <c r="C11" s="114"/>
      <c r="D11" s="54">
        <v>825680</v>
      </c>
      <c r="E11" s="104" t="s">
        <v>47</v>
      </c>
      <c r="F11" s="115"/>
      <c r="G11" s="49" t="s">
        <v>15</v>
      </c>
      <c r="H11" s="49" t="s">
        <v>15</v>
      </c>
      <c r="I11" s="33">
        <v>2162840</v>
      </c>
    </row>
    <row r="12" spans="1:9">
      <c r="A12" s="125" t="s">
        <v>18</v>
      </c>
      <c r="B12" s="114"/>
      <c r="C12" s="114"/>
      <c r="D12" s="51" t="s">
        <v>48</v>
      </c>
      <c r="E12" s="117" t="s">
        <v>49</v>
      </c>
      <c r="F12" s="115"/>
      <c r="G12" s="49" t="s">
        <v>15</v>
      </c>
      <c r="H12" s="51" t="s">
        <v>50</v>
      </c>
      <c r="I12" s="35" t="s">
        <v>51</v>
      </c>
    </row>
    <row r="13" spans="1:9">
      <c r="A13" s="113" t="s">
        <v>19</v>
      </c>
      <c r="B13" s="114"/>
      <c r="C13" s="114"/>
      <c r="D13" s="49" t="s">
        <v>52</v>
      </c>
      <c r="E13" s="104" t="s">
        <v>53</v>
      </c>
      <c r="F13" s="115"/>
      <c r="G13" s="49" t="s">
        <v>15</v>
      </c>
      <c r="H13" s="49" t="s">
        <v>15</v>
      </c>
      <c r="I13" s="31" t="s">
        <v>54</v>
      </c>
    </row>
    <row r="14" spans="1:9">
      <c r="A14" s="113" t="s">
        <v>23</v>
      </c>
      <c r="B14" s="114"/>
      <c r="C14" s="114"/>
      <c r="D14" s="49" t="s">
        <v>55</v>
      </c>
      <c r="E14" s="104" t="s">
        <v>56</v>
      </c>
      <c r="F14" s="115"/>
      <c r="G14" s="49" t="s">
        <v>15</v>
      </c>
      <c r="H14" s="49" t="s">
        <v>50</v>
      </c>
      <c r="I14" s="31" t="s">
        <v>57</v>
      </c>
    </row>
    <row r="15" spans="1:9">
      <c r="A15" s="113" t="s">
        <v>25</v>
      </c>
      <c r="B15" s="114"/>
      <c r="C15" s="114"/>
      <c r="D15" s="49" t="s">
        <v>58</v>
      </c>
      <c r="E15" s="104" t="s">
        <v>59</v>
      </c>
      <c r="F15" s="115"/>
      <c r="G15" s="49" t="s">
        <v>15</v>
      </c>
      <c r="H15" s="49" t="s">
        <v>15</v>
      </c>
      <c r="I15" s="31" t="s">
        <v>60</v>
      </c>
    </row>
    <row r="16" spans="1:9">
      <c r="A16" s="113" t="s">
        <v>28</v>
      </c>
      <c r="B16" s="114"/>
      <c r="C16" s="114"/>
      <c r="D16" s="49" t="s">
        <v>15</v>
      </c>
      <c r="E16" s="104" t="s">
        <v>61</v>
      </c>
      <c r="F16" s="115"/>
      <c r="G16" s="49" t="s">
        <v>15</v>
      </c>
      <c r="H16" s="49" t="s">
        <v>15</v>
      </c>
      <c r="I16" s="31" t="s">
        <v>61</v>
      </c>
    </row>
    <row r="17" spans="1:9">
      <c r="A17" s="125" t="s">
        <v>30</v>
      </c>
      <c r="B17" s="114"/>
      <c r="C17" s="114"/>
      <c r="D17" s="51" t="s">
        <v>62</v>
      </c>
      <c r="E17" s="117" t="s">
        <v>63</v>
      </c>
      <c r="F17" s="115"/>
      <c r="G17" s="49" t="s">
        <v>15</v>
      </c>
      <c r="H17" s="49" t="s">
        <v>15</v>
      </c>
      <c r="I17" s="35" t="s">
        <v>64</v>
      </c>
    </row>
    <row r="18" spans="1:9">
      <c r="A18" s="113" t="s">
        <v>34</v>
      </c>
      <c r="B18" s="114"/>
      <c r="C18" s="114"/>
      <c r="D18" s="49" t="s">
        <v>62</v>
      </c>
      <c r="E18" s="104" t="s">
        <v>15</v>
      </c>
      <c r="F18" s="115"/>
      <c r="G18" s="49" t="s">
        <v>15</v>
      </c>
      <c r="H18" s="49" t="s">
        <v>15</v>
      </c>
      <c r="I18" s="31" t="s">
        <v>62</v>
      </c>
    </row>
    <row r="19" spans="1:9">
      <c r="A19" s="113" t="s">
        <v>35</v>
      </c>
      <c r="B19" s="114"/>
      <c r="C19" s="114"/>
      <c r="D19" s="49" t="s">
        <v>15</v>
      </c>
      <c r="E19" s="104" t="s">
        <v>63</v>
      </c>
      <c r="F19" s="115"/>
      <c r="G19" s="49" t="s">
        <v>15</v>
      </c>
      <c r="H19" s="49" t="s">
        <v>15</v>
      </c>
      <c r="I19" s="31" t="s">
        <v>63</v>
      </c>
    </row>
    <row r="20" spans="1:9">
      <c r="A20" s="125" t="s">
        <v>65</v>
      </c>
      <c r="B20" s="114"/>
      <c r="C20" s="114"/>
      <c r="D20" s="49" t="s">
        <v>15</v>
      </c>
      <c r="E20" s="117" t="s">
        <v>21</v>
      </c>
      <c r="F20" s="115"/>
      <c r="G20" s="49" t="s">
        <v>15</v>
      </c>
      <c r="H20" s="49" t="s">
        <v>15</v>
      </c>
      <c r="I20" s="35" t="s">
        <v>21</v>
      </c>
    </row>
    <row r="21" spans="1:9">
      <c r="A21" s="113" t="s">
        <v>66</v>
      </c>
      <c r="B21" s="114"/>
      <c r="C21" s="114"/>
      <c r="D21" s="49" t="s">
        <v>15</v>
      </c>
      <c r="E21" s="104" t="s">
        <v>21</v>
      </c>
      <c r="F21" s="115"/>
      <c r="G21" s="49" t="s">
        <v>15</v>
      </c>
      <c r="H21" s="49" t="s">
        <v>15</v>
      </c>
      <c r="I21" s="31" t="s">
        <v>21</v>
      </c>
    </row>
    <row r="22" spans="1:9">
      <c r="A22" s="125" t="s">
        <v>67</v>
      </c>
      <c r="B22" s="114"/>
      <c r="C22" s="114"/>
      <c r="D22" s="49" t="s">
        <v>15</v>
      </c>
      <c r="E22" s="117" t="s">
        <v>68</v>
      </c>
      <c r="F22" s="115"/>
      <c r="G22" s="51" t="s">
        <v>69</v>
      </c>
      <c r="H22" s="49" t="s">
        <v>15</v>
      </c>
      <c r="I22" s="35" t="s">
        <v>70</v>
      </c>
    </row>
    <row r="23" spans="1:9">
      <c r="A23" s="113" t="s">
        <v>71</v>
      </c>
      <c r="B23" s="114"/>
      <c r="C23" s="114"/>
      <c r="D23" s="49" t="s">
        <v>15</v>
      </c>
      <c r="E23" s="104" t="s">
        <v>68</v>
      </c>
      <c r="F23" s="115"/>
      <c r="G23" s="49" t="s">
        <v>69</v>
      </c>
      <c r="H23" s="49" t="s">
        <v>15</v>
      </c>
      <c r="I23" s="31" t="s">
        <v>70</v>
      </c>
    </row>
    <row r="24" spans="1:9">
      <c r="A24" s="106" t="s">
        <v>7</v>
      </c>
      <c r="B24" s="109"/>
      <c r="C24" s="110"/>
      <c r="D24" s="48">
        <v>1074980</v>
      </c>
      <c r="E24" s="126" t="s">
        <v>72</v>
      </c>
      <c r="F24" s="112"/>
      <c r="G24" s="52" t="s">
        <v>69</v>
      </c>
      <c r="H24" s="52" t="s">
        <v>50</v>
      </c>
      <c r="I24" s="43">
        <v>6484311</v>
      </c>
    </row>
    <row r="25" spans="1:9">
      <c r="A25" s="7"/>
      <c r="B25" s="8"/>
      <c r="C25" s="8"/>
      <c r="D25" s="7"/>
      <c r="E25" s="7"/>
      <c r="F25" s="9"/>
      <c r="G25" s="7"/>
      <c r="H25" s="7"/>
      <c r="I25" s="7"/>
    </row>
    <row r="26" spans="1:9">
      <c r="A26" s="7"/>
      <c r="B26" s="8"/>
      <c r="C26" s="8"/>
      <c r="D26" s="7"/>
      <c r="E26" s="7"/>
      <c r="F26" s="9"/>
      <c r="G26" s="7"/>
      <c r="H26" s="7"/>
      <c r="I26" s="7"/>
    </row>
    <row r="27" spans="1:9">
      <c r="A27" s="7"/>
      <c r="B27" s="8"/>
      <c r="C27" s="8"/>
      <c r="D27" s="7"/>
      <c r="E27" s="7"/>
      <c r="F27" s="9"/>
      <c r="G27" s="7"/>
      <c r="H27" s="7"/>
      <c r="I27" s="7"/>
    </row>
    <row r="28" spans="1:9">
      <c r="A28" s="7"/>
      <c r="B28" s="8"/>
      <c r="C28" s="8"/>
      <c r="D28" s="7"/>
      <c r="E28" s="7"/>
      <c r="F28" s="9"/>
      <c r="G28" s="7"/>
      <c r="H28" s="7"/>
      <c r="I28" s="7"/>
    </row>
    <row r="29" spans="1:9">
      <c r="A29" s="7"/>
      <c r="B29" s="8"/>
      <c r="C29" s="8"/>
      <c r="D29" s="7"/>
      <c r="E29" s="7"/>
      <c r="F29" s="9"/>
      <c r="G29" s="7"/>
      <c r="H29" s="7"/>
      <c r="I29" s="7"/>
    </row>
    <row r="30" spans="1:9">
      <c r="A30" s="7"/>
      <c r="B30" s="8"/>
      <c r="C30" s="8"/>
      <c r="D30" s="7"/>
      <c r="E30" s="7"/>
      <c r="F30" s="9"/>
      <c r="G30" s="7"/>
      <c r="H30" s="7"/>
      <c r="I30" s="7"/>
    </row>
    <row r="31" spans="1:9">
      <c r="A31" s="7"/>
      <c r="B31" s="8"/>
      <c r="C31" s="8"/>
      <c r="D31" s="7"/>
      <c r="E31" s="7"/>
      <c r="F31" s="9"/>
      <c r="G31" s="7"/>
      <c r="H31" s="7"/>
      <c r="I31" s="7"/>
    </row>
    <row r="32" spans="1:9">
      <c r="A32" s="7"/>
      <c r="B32" s="8"/>
      <c r="C32" s="8"/>
      <c r="D32" s="7"/>
      <c r="E32" s="7"/>
      <c r="F32" s="9"/>
      <c r="G32" s="7"/>
      <c r="H32" s="7"/>
      <c r="I32" s="7"/>
    </row>
    <row r="33" spans="1:9">
      <c r="A33" s="7"/>
      <c r="B33" s="8"/>
      <c r="C33" s="8"/>
      <c r="D33" s="7"/>
      <c r="E33" s="7"/>
      <c r="F33" s="9"/>
      <c r="G33" s="7"/>
      <c r="H33" s="7"/>
      <c r="I33" s="7"/>
    </row>
    <row r="34" spans="1:9">
      <c r="A34" s="7"/>
      <c r="B34" s="8"/>
      <c r="C34" s="8"/>
      <c r="D34" s="7"/>
      <c r="E34" s="7"/>
      <c r="F34" s="9"/>
      <c r="G34" s="7"/>
      <c r="H34" s="7"/>
      <c r="I34" s="7"/>
    </row>
    <row r="35" spans="1:9">
      <c r="A35" s="7"/>
      <c r="B35" s="8"/>
      <c r="C35" s="8"/>
      <c r="D35" s="7"/>
      <c r="E35" s="7"/>
      <c r="F35" s="9"/>
      <c r="G35" s="7"/>
      <c r="H35" s="7"/>
      <c r="I35" s="7"/>
    </row>
    <row r="36" spans="1:9">
      <c r="A36" s="7"/>
      <c r="B36" s="8"/>
      <c r="C36" s="8"/>
      <c r="D36" s="7"/>
      <c r="E36" s="7"/>
      <c r="F36" s="9"/>
      <c r="G36" s="7"/>
      <c r="H36" s="7"/>
      <c r="I36" s="7"/>
    </row>
    <row r="37" spans="1:9">
      <c r="A37" s="7"/>
      <c r="B37" s="8"/>
      <c r="C37" s="8"/>
      <c r="D37" s="7"/>
      <c r="E37" s="7"/>
      <c r="F37" s="9"/>
      <c r="G37" s="7"/>
      <c r="H37" s="7"/>
      <c r="I37" s="7"/>
    </row>
    <row r="38" spans="1:9">
      <c r="A38" s="7"/>
      <c r="B38" s="8"/>
      <c r="C38" s="8"/>
      <c r="D38" s="7"/>
      <c r="E38" s="7"/>
      <c r="F38" s="9"/>
      <c r="G38" s="7"/>
      <c r="H38" s="7"/>
      <c r="I38" s="55">
        <v>9</v>
      </c>
    </row>
    <row r="40" spans="1:9">
      <c r="I40" s="2">
        <v>9</v>
      </c>
    </row>
  </sheetData>
  <mergeCells count="40">
    <mergeCell ref="G6:G9"/>
    <mergeCell ref="H6:H9"/>
    <mergeCell ref="I6:I9"/>
    <mergeCell ref="A7:A8"/>
    <mergeCell ref="A10:C10"/>
    <mergeCell ref="E10:F10"/>
    <mergeCell ref="C6:C7"/>
    <mergeCell ref="D6:D9"/>
    <mergeCell ref="E6:F9"/>
    <mergeCell ref="A11:C11"/>
    <mergeCell ref="E11:F11"/>
    <mergeCell ref="A12:C12"/>
    <mergeCell ref="E12:F12"/>
    <mergeCell ref="A13:C13"/>
    <mergeCell ref="E13:F13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23:C23"/>
    <mergeCell ref="E23:F23"/>
    <mergeCell ref="A24:C24"/>
    <mergeCell ref="E24:F24"/>
    <mergeCell ref="A1:I1"/>
    <mergeCell ref="A2:I2"/>
    <mergeCell ref="A3:I3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</mergeCells>
  <pageMargins left="1.1811023622047245" right="0.39370078740157483" top="0.59055118110236227" bottom="0.59055118110236227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1"/>
  <sheetViews>
    <sheetView view="pageBreakPreview" topLeftCell="A31" zoomScale="150" zoomScaleSheetLayoutView="150" workbookViewId="0">
      <selection activeCell="C25" sqref="C25"/>
    </sheetView>
  </sheetViews>
  <sheetFormatPr defaultRowHeight="20.25"/>
  <cols>
    <col min="1" max="1" width="9" style="2"/>
    <col min="2" max="2" width="11.5" style="2" customWidth="1"/>
    <col min="3" max="3" width="13.875" style="2" customWidth="1"/>
    <col min="4" max="4" width="12" style="2" customWidth="1"/>
    <col min="5" max="6" width="9.75" style="2" customWidth="1"/>
    <col min="7" max="7" width="11.875" style="2" customWidth="1"/>
    <col min="8" max="16384" width="9" style="2"/>
  </cols>
  <sheetData>
    <row r="1" spans="1:7" s="4" customFormat="1">
      <c r="A1" s="127" t="s">
        <v>0</v>
      </c>
      <c r="B1" s="127"/>
      <c r="C1" s="127"/>
      <c r="D1" s="127"/>
      <c r="E1" s="127"/>
      <c r="F1" s="127"/>
      <c r="G1" s="127"/>
    </row>
    <row r="2" spans="1:7" s="4" customFormat="1">
      <c r="A2" s="127" t="s">
        <v>1</v>
      </c>
      <c r="B2" s="127"/>
      <c r="C2" s="127"/>
      <c r="D2" s="127"/>
      <c r="E2" s="127"/>
      <c r="F2" s="127"/>
      <c r="G2" s="127"/>
    </row>
    <row r="3" spans="1:7" s="4" customFormat="1">
      <c r="A3" s="127" t="s">
        <v>2</v>
      </c>
      <c r="B3" s="127"/>
      <c r="C3" s="127"/>
      <c r="D3" s="127"/>
      <c r="E3" s="127"/>
      <c r="F3" s="127"/>
      <c r="G3" s="127"/>
    </row>
    <row r="5" spans="1:7" s="6" customFormat="1">
      <c r="A5" s="123" t="s">
        <v>73</v>
      </c>
      <c r="B5" s="124"/>
      <c r="C5" s="124"/>
      <c r="D5" s="124"/>
      <c r="E5" s="26"/>
      <c r="F5" s="26"/>
    </row>
    <row r="6" spans="1:7" s="6" customFormat="1" ht="20.25" customHeight="1">
      <c r="A6" s="17"/>
      <c r="B6" s="66" t="s">
        <v>4</v>
      </c>
      <c r="C6" s="131" t="s">
        <v>74</v>
      </c>
      <c r="D6" s="131" t="s">
        <v>127</v>
      </c>
      <c r="E6" s="131" t="s">
        <v>127</v>
      </c>
      <c r="F6" s="131" t="s">
        <v>127</v>
      </c>
      <c r="G6" s="134" t="s">
        <v>7</v>
      </c>
    </row>
    <row r="7" spans="1:7" s="6" customFormat="1">
      <c r="A7" s="137"/>
      <c r="B7" s="79"/>
      <c r="C7" s="132"/>
      <c r="D7" s="132"/>
      <c r="E7" s="132"/>
      <c r="F7" s="132"/>
      <c r="G7" s="135"/>
    </row>
    <row r="8" spans="1:7" s="6" customFormat="1">
      <c r="A8" s="138"/>
      <c r="B8" s="79"/>
      <c r="C8" s="132"/>
      <c r="D8" s="132"/>
      <c r="E8" s="132"/>
      <c r="F8" s="132"/>
      <c r="G8" s="135"/>
    </row>
    <row r="9" spans="1:7" s="6" customFormat="1">
      <c r="A9" s="97" t="s">
        <v>8</v>
      </c>
      <c r="B9" s="94"/>
      <c r="C9" s="133"/>
      <c r="D9" s="133"/>
      <c r="E9" s="133"/>
      <c r="F9" s="133"/>
      <c r="G9" s="136"/>
    </row>
    <row r="10" spans="1:7" s="6" customFormat="1">
      <c r="A10" s="120" t="s">
        <v>18</v>
      </c>
      <c r="B10" s="121"/>
      <c r="C10" s="53" t="s">
        <v>75</v>
      </c>
      <c r="D10" s="53"/>
      <c r="E10" s="53"/>
      <c r="F10" s="53"/>
      <c r="G10" s="61" t="s">
        <v>75</v>
      </c>
    </row>
    <row r="11" spans="1:7" s="6" customFormat="1">
      <c r="A11" s="113" t="s">
        <v>23</v>
      </c>
      <c r="B11" s="114"/>
      <c r="C11" s="49" t="s">
        <v>75</v>
      </c>
      <c r="D11" s="49"/>
      <c r="E11" s="49"/>
      <c r="F11" s="49"/>
      <c r="G11" s="31" t="s">
        <v>75</v>
      </c>
    </row>
    <row r="12" spans="1:7" s="6" customFormat="1">
      <c r="A12" s="125" t="s">
        <v>30</v>
      </c>
      <c r="B12" s="114"/>
      <c r="C12" s="51" t="s">
        <v>76</v>
      </c>
      <c r="D12" s="51"/>
      <c r="E12" s="51"/>
      <c r="F12" s="51"/>
      <c r="G12" s="35" t="s">
        <v>76</v>
      </c>
    </row>
    <row r="13" spans="1:7" s="6" customFormat="1">
      <c r="A13" s="113" t="s">
        <v>34</v>
      </c>
      <c r="B13" s="114"/>
      <c r="C13" s="49" t="s">
        <v>76</v>
      </c>
      <c r="D13" s="49"/>
      <c r="E13" s="49"/>
      <c r="F13" s="49"/>
      <c r="G13" s="31" t="s">
        <v>76</v>
      </c>
    </row>
    <row r="14" spans="1:7" s="6" customFormat="1">
      <c r="A14" s="125" t="s">
        <v>67</v>
      </c>
      <c r="B14" s="114"/>
      <c r="C14" s="51" t="s">
        <v>77</v>
      </c>
      <c r="D14" s="51"/>
      <c r="E14" s="51"/>
      <c r="F14" s="51"/>
      <c r="G14" s="35" t="s">
        <v>77</v>
      </c>
    </row>
    <row r="15" spans="1:7" s="6" customFormat="1">
      <c r="A15" s="113" t="s">
        <v>71</v>
      </c>
      <c r="B15" s="114"/>
      <c r="C15" s="49" t="s">
        <v>77</v>
      </c>
      <c r="D15" s="49"/>
      <c r="E15" s="49"/>
      <c r="F15" s="49"/>
      <c r="G15" s="31" t="s">
        <v>77</v>
      </c>
    </row>
    <row r="16" spans="1:7" s="6" customFormat="1" ht="20.25" customHeight="1">
      <c r="A16" s="106" t="s">
        <v>7</v>
      </c>
      <c r="B16" s="110"/>
      <c r="C16" s="52" t="s">
        <v>78</v>
      </c>
      <c r="D16" s="52"/>
      <c r="E16" s="52"/>
      <c r="F16" s="52"/>
      <c r="G16" s="36" t="s">
        <v>78</v>
      </c>
    </row>
    <row r="18" spans="1:7" s="6" customFormat="1">
      <c r="A18" s="123" t="s">
        <v>79</v>
      </c>
      <c r="B18" s="124"/>
      <c r="C18" s="124"/>
      <c r="D18" s="124"/>
      <c r="E18" s="26"/>
      <c r="F18" s="26"/>
    </row>
    <row r="19" spans="1:7" s="6" customFormat="1" ht="3" customHeight="1">
      <c r="A19" s="17"/>
      <c r="B19" s="18" t="s">
        <v>4</v>
      </c>
      <c r="C19" s="131" t="s">
        <v>80</v>
      </c>
      <c r="D19" s="131" t="s">
        <v>81</v>
      </c>
      <c r="E19" s="131" t="s">
        <v>127</v>
      </c>
      <c r="F19" s="131" t="s">
        <v>127</v>
      </c>
      <c r="G19" s="134" t="s">
        <v>7</v>
      </c>
    </row>
    <row r="20" spans="1:7" s="6" customFormat="1">
      <c r="A20" s="137"/>
      <c r="B20" s="98" t="s">
        <v>4</v>
      </c>
      <c r="C20" s="132"/>
      <c r="D20" s="132"/>
      <c r="E20" s="132"/>
      <c r="F20" s="132"/>
      <c r="G20" s="135"/>
    </row>
    <row r="21" spans="1:7" s="6" customFormat="1">
      <c r="A21" s="138"/>
      <c r="B21" s="79"/>
      <c r="C21" s="132"/>
      <c r="D21" s="132"/>
      <c r="E21" s="132"/>
      <c r="F21" s="132"/>
      <c r="G21" s="135"/>
    </row>
    <row r="22" spans="1:7" s="6" customFormat="1">
      <c r="A22" s="97" t="s">
        <v>8</v>
      </c>
      <c r="B22" s="94"/>
      <c r="C22" s="133"/>
      <c r="D22" s="133"/>
      <c r="E22" s="133"/>
      <c r="F22" s="133"/>
      <c r="G22" s="136"/>
    </row>
    <row r="23" spans="1:7" s="6" customFormat="1">
      <c r="A23" s="120" t="s">
        <v>9</v>
      </c>
      <c r="B23" s="121"/>
      <c r="C23" s="53" t="s">
        <v>82</v>
      </c>
      <c r="D23" s="72" t="s">
        <v>15</v>
      </c>
      <c r="E23" s="72"/>
      <c r="F23" s="72"/>
      <c r="G23" s="61" t="s">
        <v>82</v>
      </c>
    </row>
    <row r="24" spans="1:7" s="6" customFormat="1">
      <c r="A24" s="113" t="s">
        <v>16</v>
      </c>
      <c r="B24" s="114"/>
      <c r="C24" s="49" t="s">
        <v>82</v>
      </c>
      <c r="D24" s="27" t="s">
        <v>15</v>
      </c>
      <c r="E24" s="27"/>
      <c r="F24" s="27"/>
      <c r="G24" s="31" t="s">
        <v>82</v>
      </c>
    </row>
    <row r="25" spans="1:7" s="6" customFormat="1">
      <c r="A25" s="125" t="s">
        <v>18</v>
      </c>
      <c r="B25" s="114"/>
      <c r="C25" s="51" t="s">
        <v>83</v>
      </c>
      <c r="D25" s="22">
        <v>440000</v>
      </c>
      <c r="E25" s="22"/>
      <c r="F25" s="22"/>
      <c r="G25" s="35" t="s">
        <v>84</v>
      </c>
    </row>
    <row r="26" spans="1:7" s="6" customFormat="1">
      <c r="A26" s="113" t="s">
        <v>19</v>
      </c>
      <c r="B26" s="114"/>
      <c r="C26" s="49" t="s">
        <v>40</v>
      </c>
      <c r="D26" s="27" t="s">
        <v>15</v>
      </c>
      <c r="E26" s="27"/>
      <c r="F26" s="27"/>
      <c r="G26" s="31" t="s">
        <v>40</v>
      </c>
    </row>
    <row r="27" spans="1:7" s="6" customFormat="1">
      <c r="A27" s="113" t="s">
        <v>23</v>
      </c>
      <c r="B27" s="114"/>
      <c r="C27" s="23" t="s">
        <v>85</v>
      </c>
      <c r="D27" s="24" t="s">
        <v>27</v>
      </c>
      <c r="E27" s="27"/>
      <c r="F27" s="27"/>
      <c r="G27" s="31" t="s">
        <v>86</v>
      </c>
    </row>
    <row r="28" spans="1:7" s="6" customFormat="1">
      <c r="A28" s="113" t="s">
        <v>25</v>
      </c>
      <c r="B28" s="114"/>
      <c r="C28" s="23" t="s">
        <v>87</v>
      </c>
      <c r="D28" s="24" t="s">
        <v>15</v>
      </c>
      <c r="E28" s="27"/>
      <c r="F28" s="27"/>
      <c r="G28" s="31" t="s">
        <v>87</v>
      </c>
    </row>
    <row r="29" spans="1:7" s="6" customFormat="1">
      <c r="A29" s="113" t="s">
        <v>28</v>
      </c>
      <c r="B29" s="114"/>
      <c r="C29" s="23" t="s">
        <v>15</v>
      </c>
      <c r="D29" s="24" t="s">
        <v>40</v>
      </c>
      <c r="E29" s="27"/>
      <c r="F29" s="27"/>
      <c r="G29" s="31" t="s">
        <v>40</v>
      </c>
    </row>
    <row r="30" spans="1:7" s="11" customFormat="1">
      <c r="A30" s="148" t="s">
        <v>30</v>
      </c>
      <c r="B30" s="114"/>
      <c r="C30" s="12">
        <v>35500</v>
      </c>
      <c r="D30" s="15">
        <f>SUM(D31:D32)</f>
        <v>2122000</v>
      </c>
      <c r="E30" s="46"/>
      <c r="F30" s="46"/>
      <c r="G30" s="37">
        <f>SUM(C30:D30)</f>
        <v>2157500</v>
      </c>
    </row>
    <row r="31" spans="1:7" s="11" customFormat="1">
      <c r="A31" s="146" t="s">
        <v>34</v>
      </c>
      <c r="B31" s="114"/>
      <c r="C31" s="14" t="s">
        <v>88</v>
      </c>
      <c r="D31" s="13" t="s">
        <v>15</v>
      </c>
      <c r="E31" s="13"/>
      <c r="F31" s="13"/>
      <c r="G31" s="38" t="s">
        <v>88</v>
      </c>
    </row>
    <row r="32" spans="1:7" s="11" customFormat="1">
      <c r="A32" s="146" t="s">
        <v>35</v>
      </c>
      <c r="B32" s="114"/>
      <c r="C32" s="14"/>
      <c r="D32" s="16">
        <v>2122000</v>
      </c>
      <c r="E32" s="16"/>
      <c r="F32" s="16"/>
      <c r="G32" s="39">
        <v>2122000</v>
      </c>
    </row>
    <row r="33" spans="1:7" s="11" customFormat="1">
      <c r="A33" s="147" t="s">
        <v>7</v>
      </c>
      <c r="B33" s="110"/>
      <c r="C33" s="40">
        <v>1923180</v>
      </c>
      <c r="D33" s="41">
        <f>SUM(D23,D25,D30)</f>
        <v>2562000</v>
      </c>
      <c r="E33" s="41"/>
      <c r="F33" s="41"/>
      <c r="G33" s="42">
        <f>SUM(C33:D33)</f>
        <v>4485180</v>
      </c>
    </row>
    <row r="34" spans="1:7" s="19" customFormat="1">
      <c r="A34" s="20"/>
      <c r="B34" s="8"/>
      <c r="C34" s="20"/>
      <c r="D34" s="21"/>
      <c r="E34" s="21"/>
      <c r="F34" s="21"/>
      <c r="G34" s="21"/>
    </row>
    <row r="35" spans="1:7" s="45" customFormat="1">
      <c r="A35" s="20"/>
      <c r="B35" s="8"/>
      <c r="C35" s="20"/>
      <c r="D35" s="21"/>
      <c r="E35" s="21"/>
      <c r="F35" s="21"/>
      <c r="G35" s="21"/>
    </row>
    <row r="36" spans="1:7" s="45" customFormat="1">
      <c r="A36" s="20"/>
      <c r="B36" s="8"/>
      <c r="C36" s="20"/>
      <c r="D36" s="21"/>
      <c r="E36" s="21"/>
      <c r="F36" s="21"/>
      <c r="G36" s="21"/>
    </row>
    <row r="37" spans="1:7" s="45" customFormat="1">
      <c r="A37" s="20"/>
      <c r="B37" s="8"/>
      <c r="C37" s="20"/>
      <c r="D37" s="21"/>
      <c r="E37" s="21"/>
      <c r="F37" s="21"/>
      <c r="G37" s="21"/>
    </row>
    <row r="38" spans="1:7" s="45" customFormat="1">
      <c r="A38" s="20"/>
      <c r="B38" s="8"/>
      <c r="C38" s="20"/>
      <c r="D38" s="21"/>
      <c r="E38" s="21"/>
      <c r="F38" s="21"/>
      <c r="G38" s="56">
        <v>10</v>
      </c>
    </row>
    <row r="39" spans="1:7" s="45" customFormat="1">
      <c r="A39" s="20"/>
      <c r="B39" s="8"/>
      <c r="C39" s="20"/>
      <c r="D39" s="21"/>
      <c r="E39" s="21"/>
      <c r="F39" s="21"/>
      <c r="G39" s="21"/>
    </row>
    <row r="40" spans="1:7" s="19" customFormat="1">
      <c r="A40" s="20"/>
      <c r="B40" s="8"/>
      <c r="C40" s="20"/>
      <c r="D40" s="21"/>
      <c r="E40" s="21"/>
      <c r="F40" s="21"/>
      <c r="G40" s="21"/>
    </row>
    <row r="41" spans="1:7">
      <c r="G41" s="2">
        <v>10</v>
      </c>
    </row>
  </sheetData>
  <mergeCells count="35">
    <mergeCell ref="A10:B10"/>
    <mergeCell ref="A11:B11"/>
    <mergeCell ref="A12:B12"/>
    <mergeCell ref="A1:G1"/>
    <mergeCell ref="A2:G2"/>
    <mergeCell ref="A3:G3"/>
    <mergeCell ref="A5:D5"/>
    <mergeCell ref="C6:C9"/>
    <mergeCell ref="D6:D9"/>
    <mergeCell ref="A7:A8"/>
    <mergeCell ref="G6:G9"/>
    <mergeCell ref="E6:E9"/>
    <mergeCell ref="F6:F9"/>
    <mergeCell ref="A16:B16"/>
    <mergeCell ref="A18:D18"/>
    <mergeCell ref="C19:C22"/>
    <mergeCell ref="D19:D22"/>
    <mergeCell ref="A13:B13"/>
    <mergeCell ref="A14:B14"/>
    <mergeCell ref="A15:B15"/>
    <mergeCell ref="A25:B25"/>
    <mergeCell ref="A26:B26"/>
    <mergeCell ref="A27:B27"/>
    <mergeCell ref="G19:G22"/>
    <mergeCell ref="A20:A21"/>
    <mergeCell ref="A23:B23"/>
    <mergeCell ref="A24:B24"/>
    <mergeCell ref="E19:E22"/>
    <mergeCell ref="F19:F22"/>
    <mergeCell ref="A31:B31"/>
    <mergeCell ref="A33:B33"/>
    <mergeCell ref="A28:B28"/>
    <mergeCell ref="A29:B29"/>
    <mergeCell ref="A30:B30"/>
    <mergeCell ref="A32:B32"/>
  </mergeCells>
  <printOptions horizontalCentered="1"/>
  <pageMargins left="1.1811023622047245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9"/>
  <sheetViews>
    <sheetView view="pageBreakPreview" topLeftCell="A28" zoomScale="150" zoomScaleSheetLayoutView="150" workbookViewId="0">
      <selection activeCell="A23" sqref="A23"/>
    </sheetView>
  </sheetViews>
  <sheetFormatPr defaultRowHeight="20.25"/>
  <cols>
    <col min="1" max="1" width="9" style="2"/>
    <col min="2" max="2" width="3.5" style="2" customWidth="1"/>
    <col min="3" max="3" width="3.625" style="2" customWidth="1"/>
    <col min="4" max="4" width="5" style="2" customWidth="1"/>
    <col min="5" max="5" width="12.75" style="2" customWidth="1"/>
    <col min="6" max="6" width="3.875" style="2" customWidth="1"/>
    <col min="7" max="7" width="7.5" style="2" customWidth="1"/>
    <col min="8" max="8" width="11.875" style="2" customWidth="1"/>
    <col min="9" max="9" width="9.75" style="2" customWidth="1"/>
    <col min="10" max="10" width="10.75" style="2" customWidth="1"/>
    <col min="11" max="16384" width="9" style="2"/>
  </cols>
  <sheetData>
    <row r="1" spans="1:10" s="4" customFormat="1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s="4" customFormat="1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s="4" customFormat="1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</row>
    <row r="5" spans="1:10">
      <c r="A5" s="123" t="s">
        <v>89</v>
      </c>
      <c r="B5" s="124"/>
      <c r="C5" s="124"/>
      <c r="D5" s="124"/>
      <c r="E5" s="124"/>
      <c r="F5" s="124"/>
      <c r="G5" s="6"/>
      <c r="H5" s="6"/>
      <c r="I5" s="26"/>
      <c r="J5" s="6"/>
    </row>
    <row r="6" spans="1:10">
      <c r="A6" s="6"/>
      <c r="B6" s="6"/>
      <c r="C6" s="6"/>
      <c r="D6" s="6"/>
      <c r="E6" s="6"/>
      <c r="F6" s="6"/>
      <c r="G6" s="6"/>
      <c r="H6" s="6"/>
      <c r="I6" s="26"/>
      <c r="J6" s="6"/>
    </row>
    <row r="7" spans="1:10" ht="20.25" customHeight="1">
      <c r="A7" s="17"/>
      <c r="B7" s="149"/>
      <c r="C7" s="18"/>
      <c r="D7" s="185" t="s">
        <v>4</v>
      </c>
      <c r="E7" s="131" t="s">
        <v>90</v>
      </c>
      <c r="F7" s="152" t="s">
        <v>132</v>
      </c>
      <c r="G7" s="152"/>
      <c r="H7" s="131" t="s">
        <v>128</v>
      </c>
      <c r="I7" s="131" t="s">
        <v>128</v>
      </c>
      <c r="J7" s="134" t="s">
        <v>7</v>
      </c>
    </row>
    <row r="8" spans="1:10">
      <c r="A8" s="137"/>
      <c r="B8" s="150"/>
      <c r="C8" s="151"/>
      <c r="D8" s="186"/>
      <c r="E8" s="132"/>
      <c r="F8" s="173"/>
      <c r="G8" s="173"/>
      <c r="H8" s="132" t="s">
        <v>128</v>
      </c>
      <c r="I8" s="132" t="s">
        <v>128</v>
      </c>
      <c r="J8" s="135" t="s">
        <v>7</v>
      </c>
    </row>
    <row r="9" spans="1:10">
      <c r="A9" s="137"/>
      <c r="B9" s="85"/>
      <c r="C9" s="151"/>
      <c r="D9" s="85"/>
      <c r="E9" s="132"/>
      <c r="F9" s="173"/>
      <c r="G9" s="173"/>
      <c r="H9" s="132"/>
      <c r="I9" s="132"/>
      <c r="J9" s="135"/>
    </row>
    <row r="10" spans="1:10">
      <c r="A10" s="97" t="s">
        <v>8</v>
      </c>
      <c r="B10" s="99"/>
      <c r="C10" s="99"/>
      <c r="D10" s="99"/>
      <c r="E10" s="133"/>
      <c r="F10" s="174"/>
      <c r="G10" s="174"/>
      <c r="H10" s="133"/>
      <c r="I10" s="133"/>
      <c r="J10" s="136"/>
    </row>
    <row r="11" spans="1:10" ht="20.25" customHeight="1">
      <c r="A11" s="153" t="s">
        <v>18</v>
      </c>
      <c r="B11" s="154"/>
      <c r="C11" s="154"/>
      <c r="D11" s="155"/>
      <c r="E11" s="100" t="s">
        <v>91</v>
      </c>
      <c r="F11" s="156"/>
      <c r="G11" s="157"/>
      <c r="H11" s="102"/>
      <c r="I11" s="101"/>
      <c r="J11" s="103" t="s">
        <v>91</v>
      </c>
    </row>
    <row r="12" spans="1:10" ht="20.25" customHeight="1">
      <c r="A12" s="113" t="s">
        <v>23</v>
      </c>
      <c r="B12" s="114"/>
      <c r="C12" s="114"/>
      <c r="D12" s="115"/>
      <c r="E12" s="76" t="s">
        <v>91</v>
      </c>
      <c r="F12" s="158"/>
      <c r="G12" s="159"/>
      <c r="H12" s="27"/>
      <c r="I12" s="89"/>
      <c r="J12" s="74" t="s">
        <v>91</v>
      </c>
    </row>
    <row r="13" spans="1:10" ht="20.25" customHeight="1">
      <c r="A13" s="106" t="s">
        <v>7</v>
      </c>
      <c r="B13" s="109"/>
      <c r="C13" s="109"/>
      <c r="D13" s="110"/>
      <c r="E13" s="78" t="s">
        <v>91</v>
      </c>
      <c r="F13" s="171"/>
      <c r="G13" s="172"/>
      <c r="H13" s="73"/>
      <c r="I13" s="86"/>
      <c r="J13" s="75" t="s">
        <v>91</v>
      </c>
    </row>
    <row r="14" spans="1:10">
      <c r="A14" s="7"/>
      <c r="B14" s="8"/>
      <c r="C14" s="8"/>
      <c r="D14" s="8"/>
      <c r="E14" s="7"/>
      <c r="F14" s="7"/>
      <c r="G14" s="9"/>
      <c r="H14" s="77"/>
      <c r="I14" s="77"/>
      <c r="J14" s="6"/>
    </row>
    <row r="15" spans="1:10">
      <c r="A15" s="7"/>
      <c r="B15" s="8"/>
      <c r="C15" s="8"/>
      <c r="D15" s="8"/>
      <c r="E15" s="7"/>
      <c r="F15" s="7"/>
      <c r="G15" s="9"/>
      <c r="H15" s="77"/>
      <c r="I15" s="77"/>
      <c r="J15" s="6"/>
    </row>
    <row r="16" spans="1:10">
      <c r="A16" s="7"/>
      <c r="B16" s="8"/>
      <c r="C16" s="8"/>
      <c r="D16" s="8"/>
      <c r="E16" s="7"/>
      <c r="F16" s="7"/>
      <c r="G16" s="9"/>
      <c r="H16" s="6"/>
      <c r="I16" s="26"/>
      <c r="J16" s="6"/>
    </row>
    <row r="17" spans="1:10">
      <c r="A17" s="6"/>
      <c r="B17" s="6"/>
      <c r="C17" s="6"/>
      <c r="D17" s="6"/>
      <c r="E17" s="6"/>
      <c r="F17" s="6"/>
      <c r="G17" s="6"/>
      <c r="H17" s="6"/>
      <c r="I17" s="26"/>
      <c r="J17" s="6"/>
    </row>
    <row r="18" spans="1:10">
      <c r="A18" s="123" t="s">
        <v>92</v>
      </c>
      <c r="B18" s="124"/>
      <c r="C18" s="124"/>
      <c r="D18" s="124"/>
      <c r="E18" s="124"/>
      <c r="F18" s="124"/>
      <c r="G18" s="6"/>
      <c r="H18" s="6"/>
      <c r="I18" s="26"/>
      <c r="J18" s="6"/>
    </row>
    <row r="19" spans="1:10">
      <c r="A19" s="6"/>
      <c r="B19" s="6"/>
      <c r="C19" s="6"/>
      <c r="D19" s="6"/>
      <c r="E19" s="6"/>
      <c r="F19" s="6"/>
      <c r="G19" s="6"/>
      <c r="H19" s="6"/>
      <c r="I19" s="26"/>
      <c r="J19" s="6"/>
    </row>
    <row r="20" spans="1:10" ht="20.25" customHeight="1">
      <c r="A20" s="17"/>
      <c r="B20" s="149"/>
      <c r="C20" s="18"/>
      <c r="D20" s="185" t="s">
        <v>4</v>
      </c>
      <c r="E20" s="131" t="s">
        <v>93</v>
      </c>
      <c r="F20" s="152" t="s">
        <v>94</v>
      </c>
      <c r="G20" s="152"/>
      <c r="H20" s="131" t="s">
        <v>95</v>
      </c>
      <c r="I20" s="131" t="s">
        <v>129</v>
      </c>
      <c r="J20" s="134" t="s">
        <v>7</v>
      </c>
    </row>
    <row r="21" spans="1:10">
      <c r="A21" s="137"/>
      <c r="B21" s="150"/>
      <c r="C21" s="151"/>
      <c r="D21" s="186"/>
      <c r="E21" s="132"/>
      <c r="F21" s="173"/>
      <c r="G21" s="173"/>
      <c r="H21" s="132"/>
      <c r="I21" s="132"/>
      <c r="J21" s="135"/>
    </row>
    <row r="22" spans="1:10">
      <c r="A22" s="137"/>
      <c r="B22" s="79"/>
      <c r="C22" s="151"/>
      <c r="D22" s="79"/>
      <c r="E22" s="132"/>
      <c r="F22" s="173"/>
      <c r="G22" s="173"/>
      <c r="H22" s="132"/>
      <c r="I22" s="132"/>
      <c r="J22" s="135"/>
    </row>
    <row r="23" spans="1:10">
      <c r="A23" s="90" t="s">
        <v>8</v>
      </c>
      <c r="B23" s="94"/>
      <c r="C23" s="94"/>
      <c r="D23" s="94"/>
      <c r="E23" s="133"/>
      <c r="F23" s="174"/>
      <c r="G23" s="174"/>
      <c r="H23" s="133"/>
      <c r="I23" s="133"/>
      <c r="J23" s="136"/>
    </row>
    <row r="24" spans="1:10" ht="20.25" customHeight="1">
      <c r="A24" s="163" t="s">
        <v>18</v>
      </c>
      <c r="B24" s="164"/>
      <c r="C24" s="164"/>
      <c r="D24" s="165"/>
      <c r="E24" s="53" t="s">
        <v>96</v>
      </c>
      <c r="F24" s="166" t="s">
        <v>75</v>
      </c>
      <c r="G24" s="167"/>
      <c r="H24" s="53" t="s">
        <v>97</v>
      </c>
      <c r="I24" s="47"/>
      <c r="J24" s="61" t="s">
        <v>98</v>
      </c>
    </row>
    <row r="25" spans="1:10">
      <c r="A25" s="113" t="s">
        <v>23</v>
      </c>
      <c r="B25" s="114"/>
      <c r="C25" s="114"/>
      <c r="D25" s="115"/>
      <c r="E25" s="49" t="s">
        <v>31</v>
      </c>
      <c r="F25" s="104" t="s">
        <v>75</v>
      </c>
      <c r="G25" s="115"/>
      <c r="H25" s="49" t="s">
        <v>97</v>
      </c>
      <c r="I25" s="27"/>
      <c r="J25" s="31" t="s">
        <v>99</v>
      </c>
    </row>
    <row r="26" spans="1:10">
      <c r="A26" s="113" t="s">
        <v>25</v>
      </c>
      <c r="B26" s="114"/>
      <c r="C26" s="114"/>
      <c r="D26" s="115"/>
      <c r="E26" s="49" t="s">
        <v>100</v>
      </c>
      <c r="F26" s="104" t="s">
        <v>15</v>
      </c>
      <c r="G26" s="115"/>
      <c r="H26" s="49" t="s">
        <v>15</v>
      </c>
      <c r="I26" s="27"/>
      <c r="J26" s="31" t="s">
        <v>100</v>
      </c>
    </row>
    <row r="27" spans="1:10">
      <c r="A27" s="125" t="s">
        <v>67</v>
      </c>
      <c r="B27" s="114"/>
      <c r="C27" s="114"/>
      <c r="D27" s="115"/>
      <c r="E27" s="49" t="s">
        <v>15</v>
      </c>
      <c r="F27" s="168">
        <v>100000</v>
      </c>
      <c r="G27" s="169"/>
      <c r="H27" s="49" t="s">
        <v>15</v>
      </c>
      <c r="I27" s="27"/>
      <c r="J27" s="32">
        <v>100000</v>
      </c>
    </row>
    <row r="28" spans="1:10">
      <c r="A28" s="113" t="s">
        <v>71</v>
      </c>
      <c r="B28" s="114"/>
      <c r="C28" s="114"/>
      <c r="D28" s="115"/>
      <c r="E28" s="49" t="s">
        <v>15</v>
      </c>
      <c r="F28" s="170">
        <v>100000</v>
      </c>
      <c r="G28" s="169"/>
      <c r="H28" s="49" t="s">
        <v>15</v>
      </c>
      <c r="I28" s="27"/>
      <c r="J28" s="33">
        <v>100000</v>
      </c>
    </row>
    <row r="29" spans="1:10">
      <c r="A29" s="160" t="s">
        <v>7</v>
      </c>
      <c r="B29" s="109"/>
      <c r="C29" s="109"/>
      <c r="D29" s="110"/>
      <c r="E29" s="52" t="s">
        <v>96</v>
      </c>
      <c r="F29" s="161">
        <v>170000</v>
      </c>
      <c r="G29" s="162"/>
      <c r="H29" s="52" t="s">
        <v>97</v>
      </c>
      <c r="I29" s="30"/>
      <c r="J29" s="34">
        <v>820000</v>
      </c>
    </row>
    <row r="30" spans="1:10">
      <c r="A30" s="6"/>
      <c r="B30" s="6"/>
      <c r="C30" s="6"/>
      <c r="D30" s="6"/>
      <c r="E30" s="6"/>
      <c r="F30" s="6"/>
      <c r="G30" s="6"/>
      <c r="H30" s="6"/>
      <c r="I30" s="26"/>
      <c r="J30" s="6"/>
    </row>
    <row r="31" spans="1:10">
      <c r="A31" s="45"/>
      <c r="B31" s="45"/>
      <c r="C31" s="45"/>
      <c r="D31" s="45"/>
      <c r="E31" s="45"/>
      <c r="F31" s="45"/>
      <c r="G31" s="45"/>
      <c r="H31" s="45"/>
      <c r="I31" s="45"/>
      <c r="J31" s="45"/>
    </row>
    <row r="32" spans="1:10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>
      <c r="A33" s="45"/>
      <c r="B33" s="45"/>
      <c r="C33" s="45"/>
      <c r="D33" s="45"/>
      <c r="E33" s="45"/>
      <c r="F33" s="45"/>
      <c r="G33" s="45"/>
      <c r="H33" s="45"/>
      <c r="I33" s="45"/>
      <c r="J33" s="45"/>
    </row>
    <row r="34" spans="1:10">
      <c r="A34" s="45"/>
      <c r="B34" s="45"/>
      <c r="C34" s="45"/>
      <c r="D34" s="45"/>
      <c r="E34" s="45"/>
      <c r="F34" s="45"/>
      <c r="G34" s="45"/>
      <c r="H34" s="45"/>
      <c r="I34" s="45"/>
      <c r="J34" s="45"/>
    </row>
    <row r="37" spans="1:10">
      <c r="J37" s="2">
        <v>11</v>
      </c>
    </row>
    <row r="39" spans="1:10">
      <c r="J39" s="2">
        <v>11</v>
      </c>
    </row>
  </sheetData>
  <mergeCells count="41">
    <mergeCell ref="A1:J1"/>
    <mergeCell ref="A2:J2"/>
    <mergeCell ref="B20:B21"/>
    <mergeCell ref="D20:D21"/>
    <mergeCell ref="C21:C22"/>
    <mergeCell ref="A13:D13"/>
    <mergeCell ref="F13:G13"/>
    <mergeCell ref="A5:F5"/>
    <mergeCell ref="E7:E10"/>
    <mergeCell ref="F7:G10"/>
    <mergeCell ref="A8:A9"/>
    <mergeCell ref="A3:J3"/>
    <mergeCell ref="A18:F18"/>
    <mergeCell ref="E20:E23"/>
    <mergeCell ref="F20:G23"/>
    <mergeCell ref="J7:J10"/>
    <mergeCell ref="A29:D29"/>
    <mergeCell ref="F29:G29"/>
    <mergeCell ref="A24:D24"/>
    <mergeCell ref="F24:G24"/>
    <mergeCell ref="A25:D25"/>
    <mergeCell ref="F25:G25"/>
    <mergeCell ref="A26:D26"/>
    <mergeCell ref="F26:G26"/>
    <mergeCell ref="A27:D27"/>
    <mergeCell ref="F27:G27"/>
    <mergeCell ref="A28:D28"/>
    <mergeCell ref="F28:G28"/>
    <mergeCell ref="H20:H23"/>
    <mergeCell ref="J20:J23"/>
    <mergeCell ref="I20:I23"/>
    <mergeCell ref="A21:A22"/>
    <mergeCell ref="A11:D11"/>
    <mergeCell ref="F11:G11"/>
    <mergeCell ref="A12:D12"/>
    <mergeCell ref="F12:G12"/>
    <mergeCell ref="B7:B8"/>
    <mergeCell ref="D7:D8"/>
    <mergeCell ref="C8:C9"/>
    <mergeCell ref="I7:I10"/>
    <mergeCell ref="H7:H10"/>
  </mergeCells>
  <printOptions horizontalCentered="1"/>
  <pageMargins left="1.1811023622047245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BreakPreview" topLeftCell="A25" zoomScale="130" zoomScaleSheetLayoutView="130" workbookViewId="0">
      <selection activeCell="G29" sqref="G29:G31"/>
    </sheetView>
  </sheetViews>
  <sheetFormatPr defaultRowHeight="20.25"/>
  <cols>
    <col min="1" max="1" width="9" style="2"/>
    <col min="2" max="2" width="5.625" style="2" customWidth="1"/>
    <col min="3" max="3" width="3.875" style="2" customWidth="1"/>
    <col min="4" max="4" width="3.625" style="2" customWidth="1"/>
    <col min="5" max="5" width="14.125" style="2" customWidth="1"/>
    <col min="6" max="6" width="10.5" style="2" customWidth="1"/>
    <col min="7" max="7" width="9.125" style="2" customWidth="1"/>
    <col min="8" max="8" width="10.25" style="2" customWidth="1"/>
    <col min="9" max="9" width="13.25" style="2" customWidth="1"/>
    <col min="10" max="16384" width="9" style="2"/>
  </cols>
  <sheetData>
    <row r="1" spans="1:10" s="4" customFormat="1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s="4" customFormat="1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s="4" customFormat="1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</row>
    <row r="5" spans="1:10" s="6" customFormat="1">
      <c r="A5" s="123" t="s">
        <v>101</v>
      </c>
      <c r="B5" s="124"/>
      <c r="C5" s="124"/>
      <c r="D5" s="124"/>
      <c r="E5" s="124"/>
      <c r="F5" s="124"/>
      <c r="G5" s="124"/>
      <c r="H5" s="124"/>
      <c r="I5" s="124"/>
    </row>
    <row r="6" spans="1:10" s="6" customFormat="1" ht="20.25" customHeight="1">
      <c r="A6" s="17"/>
      <c r="B6" s="18"/>
      <c r="C6" s="139" t="s">
        <v>4</v>
      </c>
      <c r="D6" s="18"/>
      <c r="E6" s="131" t="s">
        <v>102</v>
      </c>
      <c r="F6" s="131" t="s">
        <v>130</v>
      </c>
      <c r="G6" s="131" t="s">
        <v>126</v>
      </c>
      <c r="H6" s="131" t="s">
        <v>130</v>
      </c>
      <c r="I6" s="134" t="s">
        <v>7</v>
      </c>
    </row>
    <row r="7" spans="1:10" s="6" customFormat="1">
      <c r="A7" s="189" t="s">
        <v>8</v>
      </c>
      <c r="B7" s="79"/>
      <c r="C7" s="175"/>
      <c r="D7" s="79"/>
      <c r="E7" s="132"/>
      <c r="F7" s="132" t="s">
        <v>130</v>
      </c>
      <c r="G7" s="132" t="s">
        <v>126</v>
      </c>
      <c r="H7" s="132" t="s">
        <v>130</v>
      </c>
      <c r="I7" s="135" t="s">
        <v>7</v>
      </c>
    </row>
    <row r="8" spans="1:10" s="6" customFormat="1">
      <c r="A8" s="190"/>
      <c r="B8" s="94"/>
      <c r="C8" s="94"/>
      <c r="D8" s="94"/>
      <c r="E8" s="133"/>
      <c r="F8" s="133"/>
      <c r="G8" s="133"/>
      <c r="H8" s="133"/>
      <c r="I8" s="136"/>
    </row>
    <row r="9" spans="1:10" s="6" customFormat="1" ht="20.25" customHeight="1">
      <c r="A9" s="180" t="s">
        <v>18</v>
      </c>
      <c r="B9" s="181"/>
      <c r="C9" s="181"/>
      <c r="D9" s="182"/>
      <c r="E9" s="102" t="s">
        <v>103</v>
      </c>
      <c r="F9" s="187"/>
      <c r="G9" s="187"/>
      <c r="H9" s="187"/>
      <c r="I9" s="103" t="s">
        <v>103</v>
      </c>
    </row>
    <row r="10" spans="1:10" s="6" customFormat="1" ht="20.25" customHeight="1">
      <c r="A10" s="113" t="s">
        <v>23</v>
      </c>
      <c r="B10" s="114"/>
      <c r="C10" s="114"/>
      <c r="D10" s="115"/>
      <c r="E10" s="82" t="s">
        <v>104</v>
      </c>
      <c r="F10" s="27"/>
      <c r="G10" s="27"/>
      <c r="H10" s="27"/>
      <c r="I10" s="31" t="s">
        <v>104</v>
      </c>
    </row>
    <row r="11" spans="1:10" s="6" customFormat="1" ht="20.25" customHeight="1">
      <c r="A11" s="113" t="s">
        <v>25</v>
      </c>
      <c r="B11" s="114"/>
      <c r="C11" s="114"/>
      <c r="D11" s="115"/>
      <c r="E11" s="82" t="s">
        <v>41</v>
      </c>
      <c r="F11" s="27"/>
      <c r="G11" s="27"/>
      <c r="H11" s="27"/>
      <c r="I11" s="31" t="s">
        <v>41</v>
      </c>
    </row>
    <row r="12" spans="1:10" s="6" customFormat="1" ht="20.25" customHeight="1">
      <c r="A12" s="125" t="s">
        <v>30</v>
      </c>
      <c r="B12" s="114"/>
      <c r="C12" s="114"/>
      <c r="D12" s="115"/>
      <c r="E12" s="84" t="s">
        <v>105</v>
      </c>
      <c r="F12" s="25"/>
      <c r="G12" s="25"/>
      <c r="H12" s="25"/>
      <c r="I12" s="35" t="s">
        <v>105</v>
      </c>
    </row>
    <row r="13" spans="1:10" s="6" customFormat="1" ht="20.25" customHeight="1">
      <c r="A13" s="113" t="s">
        <v>34</v>
      </c>
      <c r="B13" s="114"/>
      <c r="C13" s="114"/>
      <c r="D13" s="115"/>
      <c r="E13" s="82" t="s">
        <v>105</v>
      </c>
      <c r="F13" s="27"/>
      <c r="G13" s="27"/>
      <c r="H13" s="27"/>
      <c r="I13" s="31" t="s">
        <v>105</v>
      </c>
    </row>
    <row r="14" spans="1:10" s="6" customFormat="1" ht="20.25" customHeight="1">
      <c r="A14" s="106" t="s">
        <v>7</v>
      </c>
      <c r="B14" s="109"/>
      <c r="C14" s="109"/>
      <c r="D14" s="110"/>
      <c r="E14" s="81" t="s">
        <v>106</v>
      </c>
      <c r="F14" s="30"/>
      <c r="G14" s="30"/>
      <c r="H14" s="30"/>
      <c r="I14" s="36" t="s">
        <v>106</v>
      </c>
    </row>
    <row r="15" spans="1:10" s="6" customFormat="1">
      <c r="F15" s="26"/>
      <c r="G15" s="26"/>
      <c r="H15" s="26"/>
    </row>
    <row r="16" spans="1:10" s="6" customFormat="1">
      <c r="A16" s="123" t="s">
        <v>107</v>
      </c>
      <c r="B16" s="124"/>
      <c r="C16" s="124"/>
      <c r="D16" s="124"/>
      <c r="E16" s="124"/>
      <c r="F16" s="124"/>
      <c r="G16" s="124"/>
      <c r="H16" s="124"/>
      <c r="I16" s="124"/>
    </row>
    <row r="17" spans="1:9" s="6" customFormat="1" ht="20.25" customHeight="1">
      <c r="A17" s="17"/>
      <c r="B17" s="18"/>
      <c r="C17" s="139" t="s">
        <v>4</v>
      </c>
      <c r="D17" s="18"/>
      <c r="E17" s="131" t="s">
        <v>108</v>
      </c>
      <c r="F17" s="131" t="s">
        <v>130</v>
      </c>
      <c r="G17" s="131" t="s">
        <v>126</v>
      </c>
      <c r="H17" s="131" t="s">
        <v>130</v>
      </c>
      <c r="I17" s="134" t="s">
        <v>7</v>
      </c>
    </row>
    <row r="18" spans="1:9" s="6" customFormat="1">
      <c r="A18" s="189" t="s">
        <v>8</v>
      </c>
      <c r="B18" s="79"/>
      <c r="C18" s="175"/>
      <c r="D18" s="79"/>
      <c r="E18" s="132"/>
      <c r="F18" s="132" t="s">
        <v>130</v>
      </c>
      <c r="G18" s="132" t="s">
        <v>126</v>
      </c>
      <c r="H18" s="132" t="s">
        <v>130</v>
      </c>
      <c r="I18" s="135" t="s">
        <v>7</v>
      </c>
    </row>
    <row r="19" spans="1:9" s="6" customFormat="1">
      <c r="A19" s="190"/>
      <c r="B19" s="94"/>
      <c r="C19" s="94"/>
      <c r="D19" s="94"/>
      <c r="E19" s="133"/>
      <c r="F19" s="133"/>
      <c r="G19" s="133"/>
      <c r="H19" s="133"/>
      <c r="I19" s="136"/>
    </row>
    <row r="20" spans="1:9" s="6" customFormat="1" ht="20.25" customHeight="1">
      <c r="A20" s="180" t="s">
        <v>18</v>
      </c>
      <c r="B20" s="181"/>
      <c r="C20" s="181"/>
      <c r="D20" s="182"/>
      <c r="E20" s="102" t="s">
        <v>109</v>
      </c>
      <c r="F20" s="187"/>
      <c r="G20" s="187"/>
      <c r="H20" s="187"/>
      <c r="I20" s="103" t="s">
        <v>109</v>
      </c>
    </row>
    <row r="21" spans="1:9" s="6" customFormat="1">
      <c r="A21" s="113" t="s">
        <v>23</v>
      </c>
      <c r="B21" s="114"/>
      <c r="C21" s="114"/>
      <c r="D21" s="115"/>
      <c r="E21" s="82" t="s">
        <v>110</v>
      </c>
      <c r="F21" s="27"/>
      <c r="G21" s="27"/>
      <c r="H21" s="27"/>
      <c r="I21" s="31" t="s">
        <v>110</v>
      </c>
    </row>
    <row r="22" spans="1:9" s="6" customFormat="1">
      <c r="A22" s="113" t="s">
        <v>25</v>
      </c>
      <c r="B22" s="114"/>
      <c r="C22" s="114"/>
      <c r="D22" s="115"/>
      <c r="E22" s="82" t="s">
        <v>111</v>
      </c>
      <c r="F22" s="27"/>
      <c r="G22" s="27"/>
      <c r="H22" s="27"/>
      <c r="I22" s="31" t="s">
        <v>111</v>
      </c>
    </row>
    <row r="23" spans="1:9" s="6" customFormat="1">
      <c r="A23" s="113" t="s">
        <v>28</v>
      </c>
      <c r="B23" s="114"/>
      <c r="C23" s="114"/>
      <c r="D23" s="115"/>
      <c r="E23" s="82" t="s">
        <v>96</v>
      </c>
      <c r="F23" s="27"/>
      <c r="G23" s="27"/>
      <c r="H23" s="27"/>
      <c r="I23" s="31" t="s">
        <v>96</v>
      </c>
    </row>
    <row r="24" spans="1:9" s="6" customFormat="1">
      <c r="A24" s="125" t="s">
        <v>30</v>
      </c>
      <c r="B24" s="114"/>
      <c r="C24" s="114"/>
      <c r="D24" s="115"/>
      <c r="E24" s="84" t="s">
        <v>97</v>
      </c>
      <c r="F24" s="25"/>
      <c r="G24" s="25"/>
      <c r="H24" s="25"/>
      <c r="I24" s="35" t="s">
        <v>97</v>
      </c>
    </row>
    <row r="25" spans="1:9" s="6" customFormat="1">
      <c r="A25" s="113" t="s">
        <v>34</v>
      </c>
      <c r="B25" s="114"/>
      <c r="C25" s="114"/>
      <c r="D25" s="115"/>
      <c r="E25" s="82" t="s">
        <v>97</v>
      </c>
      <c r="F25" s="27"/>
      <c r="G25" s="27"/>
      <c r="H25" s="27"/>
      <c r="I25" s="31" t="s">
        <v>97</v>
      </c>
    </row>
    <row r="26" spans="1:9" s="6" customFormat="1">
      <c r="A26" s="106" t="s">
        <v>7</v>
      </c>
      <c r="B26" s="109"/>
      <c r="C26" s="109"/>
      <c r="D26" s="110"/>
      <c r="E26" s="81" t="s">
        <v>112</v>
      </c>
      <c r="F26" s="30"/>
      <c r="G26" s="30"/>
      <c r="H26" s="30"/>
      <c r="I26" s="36" t="s">
        <v>112</v>
      </c>
    </row>
    <row r="27" spans="1:9" s="11" customFormat="1">
      <c r="A27" s="10"/>
      <c r="B27" s="9"/>
      <c r="C27" s="9"/>
      <c r="D27" s="9"/>
      <c r="E27" s="7"/>
      <c r="F27" s="7"/>
      <c r="G27" s="7"/>
      <c r="H27" s="7"/>
      <c r="I27" s="7"/>
    </row>
    <row r="28" spans="1:9">
      <c r="A28" s="3" t="s">
        <v>113</v>
      </c>
      <c r="B28" s="3"/>
      <c r="C28" s="3"/>
    </row>
    <row r="29" spans="1:9" s="11" customFormat="1" ht="20.25" customHeight="1">
      <c r="A29" s="17"/>
      <c r="B29" s="18"/>
      <c r="C29" s="139" t="s">
        <v>4</v>
      </c>
      <c r="D29" s="18"/>
      <c r="E29" s="131" t="s">
        <v>113</v>
      </c>
      <c r="F29" s="131" t="s">
        <v>130</v>
      </c>
      <c r="G29" s="131" t="s">
        <v>126</v>
      </c>
      <c r="H29" s="131" t="s">
        <v>130</v>
      </c>
      <c r="I29" s="134" t="s">
        <v>7</v>
      </c>
    </row>
    <row r="30" spans="1:9" s="11" customFormat="1">
      <c r="A30" s="189" t="s">
        <v>8</v>
      </c>
      <c r="B30" s="79"/>
      <c r="C30" s="175"/>
      <c r="D30" s="79"/>
      <c r="E30" s="132"/>
      <c r="F30" s="132" t="s">
        <v>130</v>
      </c>
      <c r="G30" s="132" t="s">
        <v>126</v>
      </c>
      <c r="H30" s="132" t="s">
        <v>130</v>
      </c>
      <c r="I30" s="135" t="s">
        <v>7</v>
      </c>
    </row>
    <row r="31" spans="1:9" s="11" customFormat="1">
      <c r="A31" s="190"/>
      <c r="B31" s="94"/>
      <c r="C31" s="94"/>
      <c r="D31" s="94"/>
      <c r="E31" s="133"/>
      <c r="F31" s="133"/>
      <c r="G31" s="133"/>
      <c r="H31" s="133"/>
      <c r="I31" s="136"/>
    </row>
    <row r="32" spans="1:9" ht="20.25" customHeight="1">
      <c r="A32" s="180" t="s">
        <v>113</v>
      </c>
      <c r="B32" s="181"/>
      <c r="C32" s="181"/>
      <c r="D32" s="182"/>
      <c r="E32" s="188">
        <f>SUM(E33)</f>
        <v>11844989</v>
      </c>
      <c r="F32" s="187"/>
      <c r="G32" s="187"/>
      <c r="H32" s="187"/>
      <c r="I32" s="184">
        <v>11844989</v>
      </c>
    </row>
    <row r="33" spans="1:10" ht="20.25" customHeight="1">
      <c r="A33" s="113" t="s">
        <v>114</v>
      </c>
      <c r="B33" s="114"/>
      <c r="C33" s="114"/>
      <c r="D33" s="115"/>
      <c r="E33" s="88">
        <v>11844989</v>
      </c>
      <c r="F33" s="28"/>
      <c r="G33" s="28"/>
      <c r="H33" s="28"/>
      <c r="I33" s="33">
        <v>11844989</v>
      </c>
    </row>
    <row r="34" spans="1:10" ht="20.25" customHeight="1">
      <c r="A34" s="106" t="s">
        <v>7</v>
      </c>
      <c r="B34" s="109"/>
      <c r="C34" s="109"/>
      <c r="D34" s="110"/>
      <c r="E34" s="87">
        <f>SUM(E33)</f>
        <v>11844989</v>
      </c>
      <c r="F34" s="29"/>
      <c r="G34" s="29"/>
      <c r="H34" s="29"/>
      <c r="I34" s="34">
        <v>11844989</v>
      </c>
    </row>
    <row r="35" spans="1:10">
      <c r="A35" s="3"/>
      <c r="B35" s="3"/>
      <c r="C35" s="3"/>
    </row>
    <row r="37" spans="1:10">
      <c r="J37" s="2">
        <v>1</v>
      </c>
    </row>
    <row r="38" spans="1:10">
      <c r="I38" s="2">
        <v>12</v>
      </c>
    </row>
    <row r="42" spans="1:10">
      <c r="I42" s="2">
        <v>12</v>
      </c>
    </row>
  </sheetData>
  <mergeCells count="42">
    <mergeCell ref="A10:D10"/>
    <mergeCell ref="A11:D11"/>
    <mergeCell ref="A12:D12"/>
    <mergeCell ref="G6:G8"/>
    <mergeCell ref="H6:H8"/>
    <mergeCell ref="F6:F8"/>
    <mergeCell ref="A9:D9"/>
    <mergeCell ref="A5:I5"/>
    <mergeCell ref="C6:C7"/>
    <mergeCell ref="E6:E8"/>
    <mergeCell ref="A7:A8"/>
    <mergeCell ref="I6:I8"/>
    <mergeCell ref="A1:J1"/>
    <mergeCell ref="A2:J2"/>
    <mergeCell ref="A3:J3"/>
    <mergeCell ref="A26:D26"/>
    <mergeCell ref="A14:D14"/>
    <mergeCell ref="A16:I16"/>
    <mergeCell ref="C17:C18"/>
    <mergeCell ref="E17:E19"/>
    <mergeCell ref="A18:A19"/>
    <mergeCell ref="A23:D23"/>
    <mergeCell ref="A24:D24"/>
    <mergeCell ref="A25:D25"/>
    <mergeCell ref="A20:D20"/>
    <mergeCell ref="A21:D21"/>
    <mergeCell ref="A22:D22"/>
    <mergeCell ref="A13:D13"/>
    <mergeCell ref="A33:D33"/>
    <mergeCell ref="A34:D34"/>
    <mergeCell ref="C29:C30"/>
    <mergeCell ref="E29:E31"/>
    <mergeCell ref="A30:A31"/>
    <mergeCell ref="A32:D32"/>
    <mergeCell ref="F17:F19"/>
    <mergeCell ref="G17:G19"/>
    <mergeCell ref="H17:H19"/>
    <mergeCell ref="I17:I19"/>
    <mergeCell ref="F29:F31"/>
    <mergeCell ref="G29:G31"/>
    <mergeCell ref="H29:H31"/>
    <mergeCell ref="I29:I31"/>
  </mergeCells>
  <pageMargins left="1.1811023622047245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จากระบบ</vt:lpstr>
      <vt:lpstr>บริหารทั่วไป</vt:lpstr>
      <vt:lpstr>แผนการศึกษา</vt:lpstr>
      <vt:lpstr>สาธารณสุข</vt:lpstr>
      <vt:lpstr>ความเข้มแข็งชุมชน</vt:lpstr>
      <vt:lpstr>การเกษตร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iLLuSioN</cp:lastModifiedBy>
  <cp:lastPrinted>2016-08-26T08:22:27Z</cp:lastPrinted>
  <dcterms:created xsi:type="dcterms:W3CDTF">2016-07-18T06:11:10Z</dcterms:created>
  <dcterms:modified xsi:type="dcterms:W3CDTF">2016-08-26T08:22:42Z</dcterms:modified>
</cp:coreProperties>
</file>