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B43969C6-BE5B-4C71-805D-126CA261D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อบ ต.ค.66-ก.ย.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5" l="1"/>
  <c r="F83" i="5"/>
  <c r="F84" i="5"/>
  <c r="F85" i="5"/>
  <c r="F86" i="5"/>
  <c r="F87" i="5"/>
  <c r="C88" i="5"/>
  <c r="D88" i="5"/>
  <c r="E88" i="5"/>
  <c r="F71" i="5"/>
  <c r="F72" i="5"/>
  <c r="C73" i="5"/>
  <c r="D73" i="5"/>
  <c r="E73" i="5"/>
  <c r="F53" i="5"/>
  <c r="F46" i="5"/>
  <c r="F45" i="5"/>
  <c r="F43" i="5"/>
  <c r="F42" i="5"/>
  <c r="F41" i="5"/>
  <c r="F40" i="5"/>
  <c r="F39" i="5"/>
  <c r="F38" i="5"/>
  <c r="E102" i="5"/>
  <c r="D102" i="5"/>
  <c r="C102" i="5"/>
  <c r="F101" i="5"/>
  <c r="F100" i="5"/>
  <c r="F99" i="5"/>
  <c r="F98" i="5"/>
  <c r="F97" i="5"/>
  <c r="E61" i="5"/>
  <c r="D61" i="5"/>
  <c r="C61" i="5"/>
  <c r="F60" i="5"/>
  <c r="F59" i="5"/>
  <c r="F58" i="5"/>
  <c r="F57" i="5"/>
  <c r="F56" i="5"/>
  <c r="F55" i="5"/>
  <c r="F54" i="5"/>
  <c r="E32" i="5"/>
  <c r="D32" i="5"/>
  <c r="C32" i="5"/>
  <c r="F31" i="5"/>
  <c r="F30" i="5"/>
  <c r="E23" i="5"/>
  <c r="D23" i="5"/>
  <c r="C23" i="5"/>
  <c r="F22" i="5"/>
  <c r="F21" i="5"/>
  <c r="F19" i="5"/>
  <c r="F17" i="5"/>
  <c r="E9" i="5"/>
  <c r="D9" i="5"/>
  <c r="C9" i="5"/>
  <c r="F8" i="5"/>
  <c r="F7" i="5"/>
  <c r="F88" i="5" l="1"/>
  <c r="F9" i="5"/>
  <c r="F73" i="5"/>
  <c r="F102" i="5"/>
  <c r="F32" i="5"/>
  <c r="F23" i="5"/>
  <c r="F6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A8" authorId="0" shapeId="0" xr:uid="{2CBAC504-AB3B-4C78-B20E-5D8334C0B8D7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5FBD19D8-4AB0-4CA8-A402-6D9E790D24D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<sst xmlns="http://schemas.openxmlformats.org/spreadsheetml/2006/main" count="352" uniqueCount="110">
  <si>
    <t>โครงการ/กิจกรรม</t>
  </si>
  <si>
    <t>งบประมาณ</t>
  </si>
  <si>
    <t>ผลการดำเนินงาน</t>
  </si>
  <si>
    <t>สำนักปลัด</t>
  </si>
  <si>
    <t>กองช่าง</t>
  </si>
  <si>
    <t>เบี้ยยังชีพผู้สูงอายุ</t>
  </si>
  <si>
    <t>กองการศึกษาฯ</t>
  </si>
  <si>
    <t>ลำดับที่</t>
  </si>
  <si>
    <t>ดำเนินการแล้วเสร็จ</t>
  </si>
  <si>
    <t>หมายเหตุ</t>
  </si>
  <si>
    <t>ระหว่างดำเนินการ</t>
  </si>
  <si>
    <t>ยกเลิก/ไม่ได้ดำเนินการ</t>
  </si>
  <si>
    <t>ระยะเวลาดำเนินการ</t>
  </si>
  <si>
    <t>หน่วยดำเนินงาน</t>
  </si>
  <si>
    <t>1. ยุทธศาสตร์การพัฒนาการเสริมสร้างความมั่นคง</t>
  </si>
  <si>
    <t>2. ยุทธศาสตร์การพัฒนาโครงการสร้างพื้นฐานและระบบโลจิสติกส์</t>
  </si>
  <si>
    <t>3. ยุทธศาสตร์ การสร้างความเข้มแข็งภาคเกษตร ระบบเศรษฐิกิจ และส่งเสริมการท่องเที่ยวชุมชนควบคู่การพัฒนาทรัพยากรธรรมชาติและสิ่งแวดล้อม</t>
  </si>
  <si>
    <t>ปัญหาและอุปสรรค</t>
  </si>
  <si>
    <t>ข้อเสนอแนะ</t>
  </si>
  <si>
    <t>เพื่อแก้ไขปัญหาความเดือดร้อนให้กับประชาชนตามความต้องการในแผนพัฒนาท้องถิ่น  เนื่องจากโครงการที่อยู่ในแผนพัฒนาท้องถิ่นมากเกินไป งบประมาณรายจ่ายตามข้อบัญญัติไม่เพียงพอ</t>
  </si>
  <si>
    <t>ในการดำเนินโครงการได้ทั้งหมด</t>
  </si>
  <si>
    <t xml:space="preserve">       - ควรบรรจุโครงการในแผนพัฒนาท้องถิ่นให้สอดคล้องกับข้อบัญญัติงบประมาณรายจ่ายประจำปีนั้นๆ ซึ่งจะเป็นประโยชน์ต่อการบริหารแผน รวมทั้งการติดตามประเมินผลและการนำแผนไปปฏิบัติ</t>
  </si>
  <si>
    <t>มีประสิทธิภาพ</t>
  </si>
  <si>
    <t>ผลการดำเนินงานตามงบประมาณที่ได้รับและการเบิกจ่ายงบประมาณ พ.ศ. 2567</t>
  </si>
  <si>
    <t>โครงการป้องกันและลดอุบัติเหตุทางถนนช่วงเทศกาลในช่วงเทศกาลปีใหม่และสงกรานต์</t>
  </si>
  <si>
    <t>โครงการอบรมอาสาสมัครป้องกันภัยฝ่ายพลเรือน (อปพร.)</t>
  </si>
  <si>
    <t>รวม 2 โครงการ</t>
  </si>
  <si>
    <t>โครงการติดตั้งไฟฟ้าและปรับปรุงซ่อมแซมไฟฟ้าสาธารณะ</t>
  </si>
  <si>
    <t>บำรุงรักษาและซ่อมแซมทรัพย์สินสาธารณประโยชน์ต่างๆ สาธารณปโภคและสาธารณูปการต่างๆ ในพื้นที่ตำบลปันแต</t>
  </si>
  <si>
    <t>วัสดุก่อสร้างจัดซื้อวัสดุ่อสร้างเพื่อใช้การซ่อมแซมบำรุงทาง</t>
  </si>
  <si>
    <t>ขยายเขตประปาซ่อมแซมปรับปรุงกิจการประปา</t>
  </si>
  <si>
    <t>บำรุงรักษาและซ่อมแซมกิจการประปา</t>
  </si>
  <si>
    <t>วัสดุก่อสร้าง ท่อประปา ท่อน้ำบาดาล วัสดุอุปกรณ์ประปา</t>
  </si>
  <si>
    <t>รวม 7 โครงการ</t>
  </si>
  <si>
    <t>การบริหารจัดการศูนย์บริการและถ่ายทอดเทคโนโลยีการเกษตรตำบลปันแต</t>
  </si>
  <si>
    <t>เบี้ยยังชีพคนพิการ</t>
  </si>
  <si>
    <t>เบี้ยยังชีพผู้ป่วยเอดส์</t>
  </si>
  <si>
    <t>ส่งเสริมสนับสนุนการดำเนินงานตามหลักปรัชญาเศรษฐกิจพอเพียง</t>
  </si>
  <si>
    <t>ส่งเสริมพัฒนาศูนย์พัฒนาครอบครัวตำบลปันแต</t>
  </si>
  <si>
    <t>ส่งเสริมพัฒนากลุ่มสตรีตำบลปันแต</t>
  </si>
  <si>
    <t>ส่งเสริมสนับสนุนอาชีพให้แก่ประชาชน</t>
  </si>
  <si>
    <t>ส่งเสริมพัฒนาสภาเด็กและเยาวชนตำบลปันแต</t>
  </si>
  <si>
    <t>อบรมป้องกันแก้ไขปัญหายาเสพติด</t>
  </si>
  <si>
    <t>จัดซื้ออาหารเสริม (นม) สำหรับเด็กปฐมวัยในศูนย์พัฒนาเด็กเล็ก เด็กอนุบาล และเด็ก ป.1 - ป.6 โรงเรียนในพื้นที่ตำบลปันแต</t>
  </si>
  <si>
    <t>เงินอุดหนุนตามโครงการอาหารกลางวันเด็กนักเรียนสำหรับเด็กอนุบาล และเด็ก ป.1 - ป.6 โรงเรียนในพื้นที่ตำบลปันแต</t>
  </si>
  <si>
    <t>สนับสนุนค่าใช้จ่ายการบริหารสถานศึกษาสำหรับศูนย์พัฒนาเด็กเล็กบ้านสำนักกอและศูนย์พัฒนาเด็กเล็กบ้านควนปันแต และค่าอาหารกลางวันสำหรับเด็กปฐมวัยในศูนย์พัฒนาเด็กเล็กบ้านสำนักกอและศูนย์พัฒนาเด็กเล็กบ้านควนปันแต</t>
  </si>
  <si>
    <t>จัดงานวันเด็กแห่งชาติ</t>
  </si>
  <si>
    <t>เงินสมทบกองทุนหลักประกันสุขภาพแห่งชาติ</t>
  </si>
  <si>
    <t>รณรงค์และส่งเสริมการกำจัดขยะมูลฝอยและสิ่งปฏิกูลและการคัดแยกขยะ</t>
  </si>
  <si>
    <t>สัตว์ปลอดโรค คนปลอดภัย จากโรคพิษสุนัขบ้า</t>
  </si>
  <si>
    <t>เข้าร่วมแข่งขันกีฬาท้องถื่นสัมพันธ์จังหวัดพัทลุง</t>
  </si>
  <si>
    <t>จัดการแข่งขันกีฬา กรีฑา กีฬาพื้นบ้านเยาวชนและประชาชนตำบลปันแต ต้านภัยยาเสพติด "ทองป้นแตเกมส์" ครั้งที่ 18 ประจำปี 2567</t>
  </si>
  <si>
    <t>5. ยุทธศาสตร์ การส่งเสริมศาสนา ศิลปะ ประเพณี วัฒนธรรม และภูมิปัญญาท้องถิ่น</t>
  </si>
  <si>
    <t>จัดงานนมัสการพระอุดมปิฎก และเชิดชูคนดีของดีศรีปันแต ประจำปี 2567</t>
  </si>
  <si>
    <t>จัดงานแห่เทียนวันเข้าพรรษา</t>
  </si>
  <si>
    <t>6. ยุทธศาสตร์ การพัฒนาประสิทธิภาพการบริหารจัดการองค์กรปกครองส่วนท้องถิ่น</t>
  </si>
  <si>
    <t>เงินสำรองจ่าย</t>
  </si>
  <si>
    <t>สำนักปลัด/กองช่าง</t>
  </si>
  <si>
    <t>จัดซื้อวัสดุในการเลือกตั้งซ่อมสมาชิกสภาท้องถิ่นและผู้บริหารท้องถิ่น</t>
  </si>
  <si>
    <t>วันท้องถิ่นไทย</t>
  </si>
  <si>
    <t>กองคลัง</t>
  </si>
  <si>
    <t xml:space="preserve">จัดซื้อตู้เหล็กแบบ 2 บาน จำนวน 1 ตู้ </t>
  </si>
  <si>
    <t xml:space="preserve">จัดซื้อเครื่องโทรภาพหรือโทรสาร จำนวน 1 เครื่อง </t>
  </si>
  <si>
    <t>6. ยุทธศาสตร์ การพัฒนาประสิทธิภาพการบริหารจัดการและการจัดระบบบริการที่ทันสมัย</t>
  </si>
  <si>
    <t>จัดซื้อเครื่องพิมพ์ Multifuntion แบบฉีดหมึกพร้อมติดตั้งถังหมึกพิมพ์ (Lnk Tank Printer) จำนวน  1  เครื่อง</t>
  </si>
  <si>
    <t>เครื่องสูบน้ำผลิตน้ำปา</t>
  </si>
  <si>
    <t>รวม  2  โครงการ</t>
  </si>
  <si>
    <t>รวม  18  โครงการ</t>
  </si>
  <si>
    <t>4. ยุทธศาสตร์ การพัฒนาและเสริมสร้างศักยภาพทรัพยากรมนุษย์</t>
  </si>
  <si>
    <t>รวม 6 โครงการ</t>
  </si>
  <si>
    <t>รวม 5 โครงการ</t>
  </si>
  <si>
    <t xml:space="preserve">เบิกจ่าย  </t>
  </si>
  <si>
    <t>คงเหลือ</t>
  </si>
  <si>
    <t xml:space="preserve">ที่ตั้งไว้ </t>
  </si>
  <si>
    <t>หลังโอนเพิ่ม/ลด</t>
  </si>
  <si>
    <t>(บาท)</t>
  </si>
  <si>
    <t>P</t>
  </si>
  <si>
    <t>ม.ค. - เม.ย.2568</t>
  </si>
  <si>
    <t>ส.ค. 2568</t>
  </si>
  <si>
    <t>โอนลด 164,400.00</t>
  </si>
  <si>
    <t>-</t>
  </si>
  <si>
    <t>ต.ค. 2566 - ก.ย.2567</t>
  </si>
  <si>
    <t>โอนลด 180,000.00</t>
  </si>
  <si>
    <t>โอนเพิ่ม 140,000.00</t>
  </si>
  <si>
    <t>โอนลด 60,000.00</t>
  </si>
  <si>
    <t>ก.ย. 2567</t>
  </si>
  <si>
    <t>บำรุงรักษาและซ่อมแซมเหมืองส่งน้ำและโรงสูบน้ำพลังงานไฟฟ้าบ้านปลายคลอง หมู่ที่ 1 และโรงสูบน้ำพลังงานไฟฟ้าบ้านโพธิ์ หมู่ที่ 7</t>
  </si>
  <si>
    <t>พ.ค. 2567</t>
  </si>
  <si>
    <t>โอนลด 20,000.00</t>
  </si>
  <si>
    <t>ต.ค. 2566 - ก.ย. 2567</t>
  </si>
  <si>
    <t>โอนเพิ่ม 170,000.00</t>
  </si>
  <si>
    <t>มี.ค. 2567</t>
  </si>
  <si>
    <t>ก.ย.2567</t>
  </si>
  <si>
    <t>โอนลด 30,000.00</t>
  </si>
  <si>
    <t>ส.ค.2567</t>
  </si>
  <si>
    <t>มี.ค.2567</t>
  </si>
  <si>
    <t>ม.ค. 2567</t>
  </si>
  <si>
    <t>ก.พ. 2567</t>
  </si>
  <si>
    <t>เม.ย. - พ.ค. 2567</t>
  </si>
  <si>
    <t>เม.ย. 2567</t>
  </si>
  <si>
    <t>ต.ค.2566 - ก.ย.2567</t>
  </si>
  <si>
    <t>ป้ายประชาสัมพันธ์ แผ่นพับ รถเคลื่อนที่ ในการเก็บภาษี ประจำปี พ.ศ. 2567</t>
  </si>
  <si>
    <t>พ.ย. 2567</t>
  </si>
  <si>
    <t>จัดซื้อเครื่องคอมพิวเตอร์โน๊ตบุ๊ก สำหรับงานสำนักงาน จำนวน 1 เครื่อง</t>
  </si>
  <si>
    <t>พ.ย. 2566</t>
  </si>
  <si>
    <t>จัดซื้อเครื่องคอมพิวเตอร์โน๊ดบุ๊ก สำหรับงานประมวลผล แบบที่ 2 (จอภาพแสดงภาพขนาดไม่น้อยกว่า 19 นิ้ว) จำนวน 1 เครื่อง</t>
  </si>
  <si>
    <t>ก.ค. 2567</t>
  </si>
  <si>
    <t>ต.ค. 2566 - พ.ค.2567</t>
  </si>
  <si>
    <t>วัสดุก่อสร้างจัดซื้อยางมะตอยสำเร็จรูป ยางแอสฟัสท์ติก    หินคลุก หินผุ ลูกรัง อิฐหรือซ๊เมนต์บล๊อก กระเบื้อง ฯลฯ</t>
  </si>
  <si>
    <t xml:space="preserve">        จากการติดตามและประเมินผลโครงการ/กิจกรรม ประจำปีงบประมาณ พ.ศ. 2567 พบว่าองค์การบริหารส่วนตำบลปันแต ไม่สามารถดำเนินโครงการที่บรรจุไว้ในแผนพัฒนาท้องถิ่นได้ทั้งหมด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</si>
</sst>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TH SarabunIT๙"/>
      <family val="2"/>
      <charset val="222"/>
    </font>
    <font>
      <b/>
      <sz val="14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4"/>
      <color rgb="FF002060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4"/>
      <color theme="1"/>
      <name val="Wingdings 2"/>
      <family val="1"/>
      <charset val="222"/>
    </font>
    <font>
      <b/>
      <sz val="14"/>
      <color rgb="FFFF0000"/>
      <name val="TH SarabunIT๙"/>
      <family val="2"/>
      <charset val="222"/>
    </font>
    <font>
      <sz val="14"/>
      <color rgb="FFFF0000"/>
      <name val="TH SarabunIT๙"/>
      <family val="2"/>
      <charset val="222"/>
    </font>
    <font>
      <b/>
      <sz val="14"/>
      <color rgb="FF002060"/>
      <name val="TH SarabunIT๙"/>
      <family val="2"/>
    </font>
    <font>
      <sz val="14"/>
      <color theme="1"/>
      <name val="Wingdings 2"/>
      <family val="1"/>
      <charset val="2"/>
    </font>
    <font>
      <b/>
      <sz val="10"/>
      <color theme="1"/>
      <name val="TH SarabunIT๙"/>
      <family val="2"/>
      <charset val="222"/>
    </font>
    <font>
      <sz val="14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/>
    <xf numFmtId="0" fontId="9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shrinkToFit="1"/>
    </xf>
    <xf numFmtId="43" fontId="2" fillId="0" borderId="0" xfId="1" applyFont="1" applyBorder="1" applyAlignment="1">
      <alignment horizontal="center" vertical="top" shrinkToFit="1"/>
    </xf>
    <xf numFmtId="43" fontId="11" fillId="0" borderId="0" xfId="1" applyFont="1" applyBorder="1" applyAlignment="1">
      <alignment horizontal="center" vertical="top" shrinkToFit="1"/>
    </xf>
    <xf numFmtId="0" fontId="11" fillId="0" borderId="0" xfId="0" applyFont="1" applyAlignment="1">
      <alignment horizontal="center" vertical="top"/>
    </xf>
    <xf numFmtId="43" fontId="3" fillId="0" borderId="0" xfId="1" applyFont="1" applyAlignment="1">
      <alignment shrinkToFit="1"/>
    </xf>
    <xf numFmtId="0" fontId="3" fillId="0" borderId="0" xfId="0" applyFont="1"/>
    <xf numFmtId="49" fontId="3" fillId="0" borderId="0" xfId="0" applyNumberFormat="1" applyFont="1" applyAlignment="1">
      <alignment shrinkToFit="1"/>
    </xf>
    <xf numFmtId="0" fontId="3" fillId="0" borderId="0" xfId="0" applyFont="1" applyAlignment="1">
      <alignment horizontal="center"/>
    </xf>
    <xf numFmtId="187" fontId="2" fillId="0" borderId="0" xfId="1" applyNumberFormat="1" applyFont="1" applyBorder="1" applyAlignment="1">
      <alignment horizontal="right" vertical="top"/>
    </xf>
    <xf numFmtId="43" fontId="2" fillId="0" borderId="0" xfId="1" applyFont="1" applyBorder="1" applyAlignment="1">
      <alignment horizontal="right" vertical="top" shrinkToFit="1"/>
    </xf>
    <xf numFmtId="187" fontId="2" fillId="0" borderId="0" xfId="1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43" fontId="8" fillId="0" borderId="0" xfId="1" applyFont="1" applyAlignment="1">
      <alignment vertical="top" shrinkToFit="1"/>
    </xf>
    <xf numFmtId="49" fontId="8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shrinkToFit="1"/>
    </xf>
    <xf numFmtId="43" fontId="8" fillId="0" borderId="0" xfId="1" applyFont="1" applyBorder="1" applyAlignment="1">
      <alignment horizontal="left" vertical="top" shrinkToFit="1"/>
    </xf>
    <xf numFmtId="49" fontId="8" fillId="0" borderId="0" xfId="0" applyNumberFormat="1" applyFont="1" applyAlignment="1">
      <alignment vertical="top" shrinkToFit="1"/>
    </xf>
    <xf numFmtId="43" fontId="8" fillId="2" borderId="1" xfId="1" applyFont="1" applyFill="1" applyBorder="1" applyAlignment="1">
      <alignment horizontal="center" vertical="center" shrinkToFit="1"/>
    </xf>
    <xf numFmtId="43" fontId="8" fillId="2" borderId="7" xfId="1" applyFont="1" applyFill="1" applyBorder="1" applyAlignment="1">
      <alignment horizontal="center" vertical="center" shrinkToFit="1"/>
    </xf>
    <xf numFmtId="43" fontId="8" fillId="2" borderId="3" xfId="1" applyFont="1" applyFill="1" applyBorder="1" applyAlignment="1">
      <alignment horizontal="center" vertical="center" shrinkToFit="1"/>
    </xf>
    <xf numFmtId="43" fontId="8" fillId="2" borderId="3" xfId="1" applyFont="1" applyFill="1" applyBorder="1" applyAlignment="1">
      <alignment horizontal="center" vertical="top" shrinkToFit="1"/>
    </xf>
    <xf numFmtId="43" fontId="8" fillId="2" borderId="3" xfId="1" applyFont="1" applyFill="1" applyBorder="1" applyAlignment="1">
      <alignment vertical="center" shrinkToFit="1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 wrapText="1"/>
    </xf>
    <xf numFmtId="43" fontId="14" fillId="0" borderId="2" xfId="1" applyFont="1" applyBorder="1" applyAlignment="1">
      <alignment horizontal="center" vertical="top" shrinkToFit="1"/>
    </xf>
    <xf numFmtId="43" fontId="14" fillId="0" borderId="1" xfId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49" fontId="7" fillId="0" borderId="1" xfId="0" quotePrefix="1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center" vertical="top" shrinkToFit="1"/>
    </xf>
    <xf numFmtId="0" fontId="13" fillId="0" borderId="1" xfId="0" applyFont="1" applyBorder="1" applyAlignment="1">
      <alignment vertical="top" shrinkToFit="1"/>
    </xf>
    <xf numFmtId="0" fontId="14" fillId="0" borderId="2" xfId="0" applyFont="1" applyBorder="1" applyAlignment="1">
      <alignment horizontal="left" vertical="top" wrapText="1"/>
    </xf>
    <xf numFmtId="43" fontId="14" fillId="0" borderId="2" xfId="1" applyFont="1" applyBorder="1" applyAlignment="1">
      <alignment horizontal="left" vertical="top" shrinkToFit="1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shrinkToFit="1"/>
    </xf>
    <xf numFmtId="0" fontId="16" fillId="0" borderId="2" xfId="0" applyFont="1" applyBorder="1" applyAlignment="1">
      <alignment shrinkToFit="1"/>
    </xf>
    <xf numFmtId="0" fontId="14" fillId="0" borderId="3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top" shrinkToFit="1"/>
    </xf>
    <xf numFmtId="0" fontId="14" fillId="0" borderId="3" xfId="0" applyFont="1" applyBorder="1" applyAlignment="1">
      <alignment horizontal="center" vertical="top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Border="1" applyAlignment="1">
      <alignment horizontal="center" vertical="top" shrinkToFit="1"/>
    </xf>
    <xf numFmtId="43" fontId="14" fillId="0" borderId="0" xfId="1" applyFont="1" applyBorder="1" applyAlignment="1">
      <alignment horizontal="center" vertical="top" shrinkToFi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shrinkToFit="1"/>
    </xf>
    <xf numFmtId="43" fontId="13" fillId="0" borderId="0" xfId="1" applyFont="1" applyAlignment="1">
      <alignment shrinkToFit="1"/>
    </xf>
    <xf numFmtId="0" fontId="13" fillId="0" borderId="0" xfId="0" applyFont="1"/>
    <xf numFmtId="49" fontId="13" fillId="0" borderId="0" xfId="0" applyNumberFormat="1" applyFont="1" applyAlignment="1">
      <alignment shrinkToFit="1"/>
    </xf>
    <xf numFmtId="43" fontId="14" fillId="0" borderId="2" xfId="1" applyFont="1" applyBorder="1" applyAlignment="1">
      <alignment horizontal="left" vertical="center" shrinkToFit="1"/>
    </xf>
    <xf numFmtId="49" fontId="13" fillId="3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shrinkToFit="1"/>
    </xf>
    <xf numFmtId="49" fontId="7" fillId="0" borderId="2" xfId="0" quotePrefix="1" applyNumberFormat="1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vertical="top" shrinkToFit="1"/>
    </xf>
    <xf numFmtId="0" fontId="14" fillId="0" borderId="2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43" fontId="14" fillId="0" borderId="2" xfId="1" applyFont="1" applyBorder="1" applyAlignment="1">
      <alignment vertical="top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shrinkToFit="1"/>
    </xf>
    <xf numFmtId="0" fontId="12" fillId="0" borderId="2" xfId="0" applyFont="1" applyBorder="1" applyAlignment="1">
      <alignment shrinkToFi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shrinkToFit="1"/>
    </xf>
    <xf numFmtId="0" fontId="14" fillId="0" borderId="8" xfId="0" applyFont="1" applyBorder="1" applyAlignment="1">
      <alignment horizontal="center" vertical="top"/>
    </xf>
    <xf numFmtId="0" fontId="14" fillId="0" borderId="7" xfId="0" applyFont="1" applyBorder="1" applyAlignment="1">
      <alignment vertical="top" wrapText="1"/>
    </xf>
    <xf numFmtId="43" fontId="14" fillId="0" borderId="8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shrinkToFit="1"/>
    </xf>
    <xf numFmtId="0" fontId="14" fillId="0" borderId="2" xfId="0" applyFont="1" applyBorder="1" applyAlignment="1">
      <alignment horizontal="left" vertical="top"/>
    </xf>
    <xf numFmtId="3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shrinkToFit="1"/>
    </xf>
    <xf numFmtId="0" fontId="8" fillId="2" borderId="2" xfId="0" applyFont="1" applyFill="1" applyBorder="1" applyAlignment="1">
      <alignment horizontal="center" vertical="top" wrapText="1"/>
    </xf>
    <xf numFmtId="43" fontId="8" fillId="2" borderId="2" xfId="1" applyFont="1" applyFill="1" applyBorder="1" applyAlignment="1">
      <alignment horizontal="right" vertical="top" shrinkToFit="1"/>
    </xf>
    <xf numFmtId="0" fontId="13" fillId="0" borderId="0" xfId="0" applyFont="1" applyAlignment="1">
      <alignment horizontal="center"/>
    </xf>
    <xf numFmtId="0" fontId="7" fillId="0" borderId="5" xfId="0" applyFont="1" applyBorder="1"/>
    <xf numFmtId="49" fontId="13" fillId="0" borderId="5" xfId="0" applyNumberFormat="1" applyFont="1" applyBorder="1" applyAlignment="1">
      <alignment shrinkToFit="1"/>
    </xf>
    <xf numFmtId="0" fontId="13" fillId="0" borderId="5" xfId="0" applyFont="1" applyBorder="1" applyAlignment="1">
      <alignment shrinkToFit="1"/>
    </xf>
    <xf numFmtId="4" fontId="1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top" shrinkToFit="1"/>
    </xf>
    <xf numFmtId="43" fontId="14" fillId="0" borderId="2" xfId="1" applyFont="1" applyBorder="1" applyAlignment="1">
      <alignment horizontal="right" vertical="top" shrinkToFit="1"/>
    </xf>
    <xf numFmtId="0" fontId="13" fillId="0" borderId="2" xfId="0" applyFont="1" applyBorder="1"/>
    <xf numFmtId="0" fontId="17" fillId="0" borderId="2" xfId="0" applyFont="1" applyBorder="1" applyAlignment="1">
      <alignment vertical="top" shrinkToFit="1"/>
    </xf>
    <xf numFmtId="0" fontId="8" fillId="2" borderId="2" xfId="0" applyFont="1" applyFill="1" applyBorder="1" applyAlignment="1">
      <alignment horizontal="center" vertical="top"/>
    </xf>
    <xf numFmtId="43" fontId="8" fillId="2" borderId="2" xfId="1" applyFont="1" applyFill="1" applyBorder="1" applyAlignment="1">
      <alignment horizontal="center" vertical="top" shrinkToFit="1"/>
    </xf>
    <xf numFmtId="0" fontId="14" fillId="0" borderId="2" xfId="0" applyFont="1" applyBorder="1" applyAlignment="1">
      <alignment horizontal="right" vertical="top"/>
    </xf>
    <xf numFmtId="49" fontId="13" fillId="0" borderId="2" xfId="0" applyNumberFormat="1" applyFont="1" applyBorder="1" applyAlignment="1">
      <alignment shrinkToFit="1"/>
    </xf>
    <xf numFmtId="0" fontId="14" fillId="0" borderId="0" xfId="0" applyFont="1" applyAlignment="1">
      <alignment vertical="top"/>
    </xf>
    <xf numFmtId="43" fontId="14" fillId="0" borderId="0" xfId="1" applyFont="1" applyBorder="1" applyAlignment="1">
      <alignment horizontal="right" vertical="top" shrinkToFit="1"/>
    </xf>
    <xf numFmtId="0" fontId="14" fillId="0" borderId="0" xfId="0" applyFont="1" applyAlignment="1">
      <alignment horizontal="right" vertical="top"/>
    </xf>
    <xf numFmtId="43" fontId="8" fillId="0" borderId="5" xfId="1" applyFont="1" applyBorder="1" applyAlignment="1">
      <alignment horizontal="center" vertical="top" shrinkToFit="1"/>
    </xf>
    <xf numFmtId="43" fontId="8" fillId="0" borderId="5" xfId="1" applyFont="1" applyBorder="1" applyAlignment="1">
      <alignment horizontal="right" vertical="top" shrinkToFit="1"/>
    </xf>
    <xf numFmtId="0" fontId="13" fillId="0" borderId="2" xfId="0" applyFont="1" applyBorder="1" applyAlignment="1">
      <alignment horizontal="center"/>
    </xf>
    <xf numFmtId="43" fontId="13" fillId="0" borderId="2" xfId="1" applyFont="1" applyBorder="1" applyAlignment="1">
      <alignment horizontal="center" shrinkToFit="1"/>
    </xf>
    <xf numFmtId="43" fontId="13" fillId="0" borderId="2" xfId="1" applyFont="1" applyBorder="1" applyAlignment="1">
      <alignment shrinkToFit="1"/>
    </xf>
    <xf numFmtId="49" fontId="7" fillId="0" borderId="2" xfId="0" applyNumberFormat="1" applyFont="1" applyBorder="1" applyAlignment="1">
      <alignment shrinkToFit="1"/>
    </xf>
    <xf numFmtId="0" fontId="14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 shrinkToFi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 shrinkToFit="1"/>
    </xf>
    <xf numFmtId="0" fontId="14" fillId="0" borderId="2" xfId="0" applyFont="1" applyBorder="1" applyAlignment="1">
      <alignment vertical="top"/>
    </xf>
    <xf numFmtId="49" fontId="7" fillId="3" borderId="2" xfId="0" applyNumberFormat="1" applyFont="1" applyFill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shrinkToFit="1"/>
    </xf>
    <xf numFmtId="43" fontId="14" fillId="0" borderId="2" xfId="1" applyFont="1" applyFill="1" applyBorder="1" applyAlignment="1">
      <alignment horizontal="center" vertical="top" shrinkToFit="1"/>
    </xf>
    <xf numFmtId="43" fontId="14" fillId="0" borderId="2" xfId="1" applyFont="1" applyFill="1" applyBorder="1" applyAlignment="1">
      <alignment horizontal="right" vertical="top" shrinkToFit="1"/>
    </xf>
    <xf numFmtId="49" fontId="7" fillId="3" borderId="2" xfId="0" applyNumberFormat="1" applyFont="1" applyFill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shrinkToFit="1"/>
    </xf>
    <xf numFmtId="0" fontId="13" fillId="0" borderId="2" xfId="0" applyFont="1" applyBorder="1" applyAlignment="1">
      <alignment vertical="top" wrapText="1" shrinkToFit="1"/>
    </xf>
    <xf numFmtId="43" fontId="13" fillId="0" borderId="2" xfId="1" applyFont="1" applyBorder="1" applyAlignment="1">
      <alignment vertical="top" shrinkToFit="1"/>
    </xf>
    <xf numFmtId="0" fontId="13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vertical="top" wrapText="1" shrinkToFit="1"/>
    </xf>
    <xf numFmtId="0" fontId="13" fillId="0" borderId="2" xfId="0" applyFont="1" applyBorder="1" applyAlignment="1">
      <alignment vertical="top" shrinkToFit="1"/>
    </xf>
    <xf numFmtId="0" fontId="1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top" shrinkToFit="1"/>
    </xf>
    <xf numFmtId="49" fontId="7" fillId="0" borderId="2" xfId="0" quotePrefix="1" applyNumberFormat="1" applyFont="1" applyBorder="1" applyAlignment="1">
      <alignment horizontal="center" shrinkToFit="1"/>
    </xf>
    <xf numFmtId="49" fontId="13" fillId="0" borderId="2" xfId="0" quotePrefix="1" applyNumberFormat="1" applyFont="1" applyBorder="1" applyAlignment="1">
      <alignment horizontal="center" vertical="top" shrinkToFit="1"/>
    </xf>
    <xf numFmtId="0" fontId="14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top" shrinkToFit="1"/>
    </xf>
    <xf numFmtId="0" fontId="8" fillId="2" borderId="2" xfId="0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43" fontId="14" fillId="0" borderId="2" xfId="1" applyFont="1" applyBorder="1" applyAlignment="1">
      <alignment horizontal="left" shrinkToFit="1"/>
    </xf>
    <xf numFmtId="0" fontId="8" fillId="2" borderId="2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left" vertical="top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3" fontId="14" fillId="0" borderId="2" xfId="1" applyFont="1" applyFill="1" applyBorder="1" applyAlignment="1">
      <alignment vertical="top" shrinkToFit="1"/>
    </xf>
    <xf numFmtId="43" fontId="8" fillId="0" borderId="2" xfId="1" applyFont="1" applyFill="1" applyBorder="1" applyAlignment="1">
      <alignment horizontal="center" vertical="top" shrinkToFi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43" fontId="14" fillId="0" borderId="3" xfId="1" applyFont="1" applyBorder="1" applyAlignment="1">
      <alignment horizontal="left" vertical="center" shrinkToFit="1"/>
    </xf>
    <xf numFmtId="43" fontId="8" fillId="0" borderId="3" xfId="1" applyFont="1" applyBorder="1" applyAlignment="1">
      <alignment horizontal="center" vertical="top" shrinkToFit="1"/>
    </xf>
    <xf numFmtId="43" fontId="14" fillId="0" borderId="3" xfId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43" fontId="14" fillId="0" borderId="1" xfId="1" applyFont="1" applyBorder="1" applyAlignment="1">
      <alignment horizontal="left" vertical="top" shrinkToFi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49" fontId="7" fillId="0" borderId="1" xfId="0" applyNumberFormat="1" applyFont="1" applyBorder="1" applyAlignment="1">
      <alignment horizontal="center" vertical="top" shrinkToFit="1"/>
    </xf>
    <xf numFmtId="0" fontId="14" fillId="0" borderId="1" xfId="0" applyFont="1" applyBorder="1" applyAlignment="1">
      <alignment horizontal="center" vertical="center" shrinkToFit="1"/>
    </xf>
    <xf numFmtId="187" fontId="14" fillId="0" borderId="2" xfId="1" applyNumberFormat="1" applyFont="1" applyBorder="1" applyAlignment="1">
      <alignment horizontal="left" vertical="top"/>
    </xf>
    <xf numFmtId="43" fontId="8" fillId="2" borderId="2" xfId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43" fontId="14" fillId="0" borderId="0" xfId="1" applyFont="1" applyBorder="1" applyAlignment="1">
      <alignment horizontal="left" vertical="center" shrinkToFit="1"/>
    </xf>
    <xf numFmtId="43" fontId="14" fillId="0" borderId="0" xfId="1" applyFont="1" applyBorder="1" applyAlignment="1">
      <alignment horizontal="center" vertical="center" shrinkToFit="1"/>
    </xf>
    <xf numFmtId="43" fontId="8" fillId="0" borderId="0" xfId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49" fontId="7" fillId="0" borderId="2" xfId="0" quotePrefix="1" applyNumberFormat="1" applyFont="1" applyBorder="1" applyAlignment="1">
      <alignment horizontal="center" vertical="top" shrinkToFit="1"/>
    </xf>
    <xf numFmtId="43" fontId="14" fillId="0" borderId="2" xfId="1" applyFont="1" applyBorder="1" applyAlignment="1">
      <alignment horizontal="center" vertical="top" shrinkToFit="1" readingOrder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center" wrapText="1"/>
    </xf>
    <xf numFmtId="43" fontId="14" fillId="0" borderId="3" xfId="1" applyFont="1" applyBorder="1" applyAlignment="1">
      <alignment horizontal="center" vertical="top" shrinkToFit="1"/>
    </xf>
    <xf numFmtId="0" fontId="13" fillId="0" borderId="3" xfId="0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43" fontId="8" fillId="0" borderId="0" xfId="1" applyFont="1" applyBorder="1" applyAlignment="1">
      <alignment horizontal="right" vertical="top" shrinkToFit="1"/>
    </xf>
    <xf numFmtId="0" fontId="7" fillId="0" borderId="0" xfId="0" applyFont="1" applyBorder="1"/>
    <xf numFmtId="49" fontId="13" fillId="0" borderId="0" xfId="0" applyNumberFormat="1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8" fillId="0" borderId="0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wrapText="1" shrinkToFit="1"/>
    </xf>
    <xf numFmtId="43" fontId="8" fillId="0" borderId="0" xfId="1" applyFont="1" applyFill="1" applyBorder="1" applyAlignment="1">
      <alignment horizontal="center" vertical="top" wrapText="1" shrinkToFit="1"/>
    </xf>
    <xf numFmtId="43" fontId="8" fillId="0" borderId="0" xfId="1" applyFont="1" applyFill="1" applyBorder="1" applyAlignment="1">
      <alignment vertical="center" wrapText="1" shrinkToFit="1"/>
    </xf>
    <xf numFmtId="0" fontId="8" fillId="0" borderId="9" xfId="0" applyFont="1" applyFill="1" applyBorder="1" applyAlignment="1">
      <alignment vertical="top"/>
    </xf>
    <xf numFmtId="43" fontId="8" fillId="0" borderId="9" xfId="1" applyFont="1" applyFill="1" applyBorder="1" applyAlignment="1">
      <alignment horizontal="right" vertical="top" shrinkToFit="1"/>
    </xf>
    <xf numFmtId="0" fontId="7" fillId="0" borderId="9" xfId="0" applyFont="1" applyFill="1" applyBorder="1"/>
    <xf numFmtId="49" fontId="13" fillId="0" borderId="9" xfId="0" applyNumberFormat="1" applyFont="1" applyFill="1" applyBorder="1" applyAlignment="1">
      <alignment shrinkToFit="1"/>
    </xf>
    <xf numFmtId="0" fontId="13" fillId="0" borderId="9" xfId="0" applyFont="1" applyFill="1" applyBorder="1" applyAlignment="1">
      <alignment shrinkToFit="1"/>
    </xf>
    <xf numFmtId="0" fontId="7" fillId="0" borderId="0" xfId="0" applyFont="1" applyFill="1" applyBorder="1" applyAlignment="1">
      <alignment vertical="center" shrinkToFit="1"/>
    </xf>
    <xf numFmtId="43" fontId="4" fillId="0" borderId="0" xfId="1" applyFont="1" applyAlignment="1">
      <alignment shrinkToFit="1"/>
    </xf>
    <xf numFmtId="49" fontId="4" fillId="0" borderId="0" xfId="0" applyNumberFormat="1" applyFont="1" applyAlignment="1">
      <alignment shrinkToFit="1"/>
    </xf>
    <xf numFmtId="0" fontId="4" fillId="0" borderId="0" xfId="0" applyFont="1" applyAlignment="1">
      <alignment shrinkToFit="1"/>
    </xf>
    <xf numFmtId="43" fontId="8" fillId="0" borderId="0" xfId="1" applyFont="1" applyFill="1" applyBorder="1" applyAlignment="1">
      <alignment horizontal="center" vertical="top" shrinkToFit="1"/>
    </xf>
    <xf numFmtId="43" fontId="8" fillId="0" borderId="0" xfId="1" applyFont="1" applyFill="1" applyBorder="1" applyAlignment="1">
      <alignment vertical="center" shrinkToFit="1"/>
    </xf>
    <xf numFmtId="0" fontId="19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7" fillId="2" borderId="7" xfId="0" applyNumberFormat="1" applyFont="1" applyFill="1" applyBorder="1" applyAlignment="1">
      <alignment horizontal="center" vertical="center" wrapText="1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/>
    </xf>
    <xf numFmtId="0" fontId="1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9103-C0FC-448C-9A00-82DD25E1913A}">
  <dimension ref="A1:M114"/>
  <sheetViews>
    <sheetView tabSelected="1" topLeftCell="A94" workbookViewId="0">
      <selection activeCell="Q105" sqref="Q105"/>
    </sheetView>
  </sheetViews>
  <sheetFormatPr defaultRowHeight="14.25"/>
  <cols>
    <col min="1" max="1" width="5" customWidth="1"/>
    <col min="2" max="2" width="35.75" customWidth="1"/>
    <col min="3" max="3" width="10.25" customWidth="1"/>
    <col min="4" max="5" width="10.5" customWidth="1"/>
    <col min="6" max="6" width="11" customWidth="1"/>
    <col min="7" max="7" width="7.625" customWidth="1"/>
    <col min="8" max="8" width="7.5" customWidth="1"/>
    <col min="9" max="9" width="6.625" customWidth="1"/>
    <col min="10" max="10" width="10.375" customWidth="1"/>
    <col min="11" max="11" width="7.625" customWidth="1"/>
    <col min="12" max="12" width="10.625" customWidth="1"/>
  </cols>
  <sheetData>
    <row r="1" spans="1:12" ht="18.75">
      <c r="A1" s="234" t="s">
        <v>23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8.75">
      <c r="A2" s="17"/>
      <c r="B2" s="18"/>
      <c r="C2" s="19"/>
      <c r="D2" s="19"/>
      <c r="E2" s="19"/>
      <c r="F2" s="19"/>
      <c r="G2" s="18"/>
      <c r="H2" s="18"/>
      <c r="I2" s="18"/>
      <c r="J2" s="20"/>
      <c r="K2" s="21"/>
      <c r="L2" s="21"/>
    </row>
    <row r="3" spans="1:12" ht="18.75">
      <c r="A3" s="225" t="s">
        <v>14</v>
      </c>
      <c r="B3" s="225"/>
      <c r="C3" s="225"/>
      <c r="D3" s="22"/>
      <c r="E3" s="19"/>
      <c r="F3" s="19"/>
      <c r="G3" s="18"/>
      <c r="H3" s="18"/>
      <c r="I3" s="18"/>
      <c r="J3" s="23"/>
      <c r="K3" s="21"/>
      <c r="L3" s="21"/>
    </row>
    <row r="4" spans="1:12" ht="18.75">
      <c r="A4" s="222" t="s">
        <v>7</v>
      </c>
      <c r="B4" s="222" t="s">
        <v>0</v>
      </c>
      <c r="C4" s="24" t="s">
        <v>1</v>
      </c>
      <c r="D4" s="24" t="s">
        <v>1</v>
      </c>
      <c r="E4" s="24" t="s">
        <v>71</v>
      </c>
      <c r="F4" s="24" t="s">
        <v>72</v>
      </c>
      <c r="G4" s="220" t="s">
        <v>2</v>
      </c>
      <c r="H4" s="220"/>
      <c r="I4" s="221"/>
      <c r="J4" s="217" t="s">
        <v>12</v>
      </c>
      <c r="K4" s="214" t="s">
        <v>13</v>
      </c>
      <c r="L4" s="211" t="s">
        <v>9</v>
      </c>
    </row>
    <row r="5" spans="1:12" ht="18.75">
      <c r="A5" s="223"/>
      <c r="B5" s="223"/>
      <c r="C5" s="25" t="s">
        <v>73</v>
      </c>
      <c r="D5" s="25" t="s">
        <v>74</v>
      </c>
      <c r="E5" s="25" t="s">
        <v>75</v>
      </c>
      <c r="F5" s="25" t="s">
        <v>75</v>
      </c>
      <c r="G5" s="228" t="s">
        <v>8</v>
      </c>
      <c r="H5" s="227" t="s">
        <v>10</v>
      </c>
      <c r="I5" s="226" t="s">
        <v>11</v>
      </c>
      <c r="J5" s="218"/>
      <c r="K5" s="215"/>
      <c r="L5" s="212"/>
    </row>
    <row r="6" spans="1:12" ht="18.75">
      <c r="A6" s="224"/>
      <c r="B6" s="224"/>
      <c r="C6" s="26" t="s">
        <v>75</v>
      </c>
      <c r="D6" s="26" t="s">
        <v>75</v>
      </c>
      <c r="E6" s="27"/>
      <c r="F6" s="28"/>
      <c r="G6" s="228"/>
      <c r="H6" s="227"/>
      <c r="I6" s="226"/>
      <c r="J6" s="219"/>
      <c r="K6" s="216"/>
      <c r="L6" s="213"/>
    </row>
    <row r="7" spans="1:12" ht="37.5">
      <c r="A7" s="29">
        <v>1</v>
      </c>
      <c r="B7" s="30" t="s">
        <v>24</v>
      </c>
      <c r="C7" s="31">
        <v>10000</v>
      </c>
      <c r="D7" s="32">
        <v>10000</v>
      </c>
      <c r="E7" s="32">
        <v>5880</v>
      </c>
      <c r="F7" s="32">
        <f>D7-E7</f>
        <v>4120</v>
      </c>
      <c r="G7" s="207" t="s">
        <v>76</v>
      </c>
      <c r="H7" s="33"/>
      <c r="I7" s="34"/>
      <c r="J7" s="35" t="s">
        <v>77</v>
      </c>
      <c r="K7" s="36" t="s">
        <v>3</v>
      </c>
      <c r="L7" s="37"/>
    </row>
    <row r="8" spans="1:12" ht="23.25" customHeight="1">
      <c r="A8" s="29">
        <v>2</v>
      </c>
      <c r="B8" s="83" t="s">
        <v>25</v>
      </c>
      <c r="C8" s="39">
        <v>250000</v>
      </c>
      <c r="D8" s="39">
        <v>85600</v>
      </c>
      <c r="E8" s="31">
        <v>74785.3</v>
      </c>
      <c r="F8" s="31">
        <f>D8-E8</f>
        <v>10814.699999999997</v>
      </c>
      <c r="G8" s="208" t="s">
        <v>76</v>
      </c>
      <c r="H8" s="41"/>
      <c r="I8" s="41"/>
      <c r="J8" s="42" t="s">
        <v>78</v>
      </c>
      <c r="K8" s="43" t="s">
        <v>3</v>
      </c>
      <c r="L8" s="44" t="s">
        <v>79</v>
      </c>
    </row>
    <row r="9" spans="1:12" ht="18.75">
      <c r="A9" s="45"/>
      <c r="B9" s="46" t="s">
        <v>26</v>
      </c>
      <c r="C9" s="27">
        <f>SUM(C7:C8)</f>
        <v>260000</v>
      </c>
      <c r="D9" s="27">
        <f>SUM(D7:D8)</f>
        <v>95600</v>
      </c>
      <c r="E9" s="27">
        <f>SUM(E7:E8)</f>
        <v>80665.3</v>
      </c>
      <c r="F9" s="26">
        <f>SUM(F7:F8)</f>
        <v>14934.699999999997</v>
      </c>
      <c r="G9" s="47"/>
      <c r="H9" s="48"/>
      <c r="I9" s="48"/>
      <c r="J9" s="49"/>
      <c r="K9" s="50"/>
      <c r="L9" s="50"/>
    </row>
    <row r="10" spans="1:12" ht="18.75">
      <c r="A10" s="51"/>
      <c r="B10" s="52"/>
      <c r="C10" s="53"/>
      <c r="D10" s="53"/>
      <c r="E10" s="54"/>
      <c r="F10" s="54"/>
      <c r="G10" s="55"/>
      <c r="H10" s="56"/>
      <c r="I10" s="56"/>
      <c r="J10" s="57"/>
      <c r="K10" s="21"/>
      <c r="L10" s="21"/>
    </row>
    <row r="11" spans="1:12" ht="18.75">
      <c r="A11" s="51"/>
      <c r="B11" s="52"/>
      <c r="C11" s="53"/>
      <c r="D11" s="53"/>
      <c r="E11" s="54"/>
      <c r="F11" s="54"/>
      <c r="G11" s="55"/>
      <c r="H11" s="56"/>
      <c r="I11" s="56"/>
      <c r="J11" s="57"/>
      <c r="K11" s="21"/>
      <c r="L11" s="21"/>
    </row>
    <row r="12" spans="1:12" ht="18.75">
      <c r="A12" s="233" t="s">
        <v>15</v>
      </c>
      <c r="B12" s="233"/>
      <c r="C12" s="233"/>
      <c r="D12" s="58"/>
      <c r="E12" s="58"/>
      <c r="F12" s="58"/>
      <c r="G12" s="59"/>
      <c r="H12" s="59"/>
      <c r="I12" s="59"/>
      <c r="J12" s="60"/>
      <c r="K12" s="21"/>
      <c r="L12" s="21"/>
    </row>
    <row r="13" spans="1:12" ht="18.75">
      <c r="A13" s="222" t="s">
        <v>7</v>
      </c>
      <c r="B13" s="222" t="s">
        <v>0</v>
      </c>
      <c r="C13" s="24" t="s">
        <v>1</v>
      </c>
      <c r="D13" s="24" t="s">
        <v>1</v>
      </c>
      <c r="E13" s="24" t="s">
        <v>71</v>
      </c>
      <c r="F13" s="24" t="s">
        <v>72</v>
      </c>
      <c r="G13" s="220" t="s">
        <v>2</v>
      </c>
      <c r="H13" s="220"/>
      <c r="I13" s="221"/>
      <c r="J13" s="217" t="s">
        <v>12</v>
      </c>
      <c r="K13" s="214" t="s">
        <v>13</v>
      </c>
      <c r="L13" s="211" t="s">
        <v>9</v>
      </c>
    </row>
    <row r="14" spans="1:12" ht="18.75">
      <c r="A14" s="223"/>
      <c r="B14" s="223"/>
      <c r="C14" s="25" t="s">
        <v>73</v>
      </c>
      <c r="D14" s="25" t="s">
        <v>74</v>
      </c>
      <c r="E14" s="25" t="s">
        <v>75</v>
      </c>
      <c r="F14" s="25" t="s">
        <v>75</v>
      </c>
      <c r="G14" s="228" t="s">
        <v>8</v>
      </c>
      <c r="H14" s="227" t="s">
        <v>10</v>
      </c>
      <c r="I14" s="226" t="s">
        <v>11</v>
      </c>
      <c r="J14" s="218"/>
      <c r="K14" s="215"/>
      <c r="L14" s="212"/>
    </row>
    <row r="15" spans="1:12" ht="18.75">
      <c r="A15" s="224"/>
      <c r="B15" s="224"/>
      <c r="C15" s="26" t="s">
        <v>75</v>
      </c>
      <c r="D15" s="26" t="s">
        <v>75</v>
      </c>
      <c r="E15" s="27"/>
      <c r="F15" s="28"/>
      <c r="G15" s="228"/>
      <c r="H15" s="227"/>
      <c r="I15" s="226"/>
      <c r="J15" s="219"/>
      <c r="K15" s="216"/>
      <c r="L15" s="213"/>
    </row>
    <row r="16" spans="1:12" ht="24" customHeight="1">
      <c r="A16" s="29">
        <v>1</v>
      </c>
      <c r="B16" s="38" t="s">
        <v>27</v>
      </c>
      <c r="C16" s="61">
        <v>3000</v>
      </c>
      <c r="D16" s="61">
        <v>3000</v>
      </c>
      <c r="E16" s="31">
        <v>0</v>
      </c>
      <c r="F16" s="39">
        <v>3000</v>
      </c>
      <c r="G16" s="40"/>
      <c r="H16" s="41"/>
      <c r="I16" s="209" t="s">
        <v>76</v>
      </c>
      <c r="J16" s="62" t="s">
        <v>80</v>
      </c>
      <c r="K16" s="63" t="s">
        <v>4</v>
      </c>
      <c r="L16" s="64"/>
    </row>
    <row r="17" spans="1:12" ht="56.25">
      <c r="A17" s="29">
        <v>2</v>
      </c>
      <c r="B17" s="38" t="s">
        <v>28</v>
      </c>
      <c r="C17" s="31">
        <v>400000</v>
      </c>
      <c r="D17" s="31">
        <v>220000</v>
      </c>
      <c r="E17" s="31">
        <v>193000</v>
      </c>
      <c r="F17" s="39">
        <f>D17-E17</f>
        <v>27000</v>
      </c>
      <c r="G17" s="208" t="s">
        <v>76</v>
      </c>
      <c r="H17" s="41"/>
      <c r="I17" s="41"/>
      <c r="J17" s="65" t="s">
        <v>81</v>
      </c>
      <c r="K17" s="63" t="s">
        <v>4</v>
      </c>
      <c r="L17" s="66" t="s">
        <v>82</v>
      </c>
    </row>
    <row r="18" spans="1:12" ht="21" customHeight="1">
      <c r="A18" s="67">
        <v>3</v>
      </c>
      <c r="B18" s="30" t="s">
        <v>29</v>
      </c>
      <c r="C18" s="68">
        <v>10000</v>
      </c>
      <c r="D18" s="68">
        <v>10000</v>
      </c>
      <c r="E18" s="31">
        <v>0</v>
      </c>
      <c r="F18" s="39">
        <v>10000</v>
      </c>
      <c r="G18" s="40"/>
      <c r="H18" s="41"/>
      <c r="I18" s="209" t="s">
        <v>76</v>
      </c>
      <c r="J18" s="69" t="s">
        <v>80</v>
      </c>
      <c r="K18" s="43" t="s">
        <v>4</v>
      </c>
      <c r="L18" s="64"/>
    </row>
    <row r="19" spans="1:12" ht="39" customHeight="1">
      <c r="A19" s="29">
        <v>4</v>
      </c>
      <c r="B19" s="30" t="s">
        <v>108</v>
      </c>
      <c r="C19" s="70">
        <v>200000</v>
      </c>
      <c r="D19" s="39">
        <v>340000</v>
      </c>
      <c r="E19" s="31">
        <v>313703</v>
      </c>
      <c r="F19" s="39">
        <f>D19-E19</f>
        <v>26297</v>
      </c>
      <c r="G19" s="208" t="s">
        <v>76</v>
      </c>
      <c r="H19" s="71"/>
      <c r="I19" s="41"/>
      <c r="J19" s="65" t="s">
        <v>81</v>
      </c>
      <c r="K19" s="72" t="s">
        <v>4</v>
      </c>
      <c r="L19" s="73" t="s">
        <v>83</v>
      </c>
    </row>
    <row r="20" spans="1:12" ht="19.5">
      <c r="A20" s="74">
        <v>5</v>
      </c>
      <c r="B20" s="30" t="s">
        <v>30</v>
      </c>
      <c r="C20" s="31">
        <v>60000</v>
      </c>
      <c r="D20" s="31">
        <v>0</v>
      </c>
      <c r="E20" s="31">
        <v>0</v>
      </c>
      <c r="F20" s="39">
        <v>0</v>
      </c>
      <c r="G20" s="40"/>
      <c r="H20" s="75"/>
      <c r="I20" s="209" t="s">
        <v>76</v>
      </c>
      <c r="J20" s="76" t="s">
        <v>80</v>
      </c>
      <c r="K20" s="72" t="s">
        <v>4</v>
      </c>
      <c r="L20" s="66" t="s">
        <v>84</v>
      </c>
    </row>
    <row r="21" spans="1:12" ht="19.5">
      <c r="A21" s="77">
        <v>6</v>
      </c>
      <c r="B21" s="78" t="s">
        <v>31</v>
      </c>
      <c r="C21" s="79">
        <v>10000</v>
      </c>
      <c r="D21" s="79">
        <v>10000</v>
      </c>
      <c r="E21" s="32">
        <v>0</v>
      </c>
      <c r="F21" s="32">
        <f>D21-E21</f>
        <v>10000</v>
      </c>
      <c r="G21" s="40"/>
      <c r="H21" s="80"/>
      <c r="I21" s="209" t="s">
        <v>76</v>
      </c>
      <c r="J21" s="49" t="s">
        <v>80</v>
      </c>
      <c r="K21" s="81" t="s">
        <v>4</v>
      </c>
      <c r="L21" s="82"/>
    </row>
    <row r="22" spans="1:12" ht="18.75">
      <c r="A22" s="29">
        <v>7</v>
      </c>
      <c r="B22" s="83" t="s">
        <v>32</v>
      </c>
      <c r="C22" s="68">
        <v>180000</v>
      </c>
      <c r="D22" s="68">
        <v>180000</v>
      </c>
      <c r="E22" s="31">
        <v>177375</v>
      </c>
      <c r="F22" s="32">
        <f>D22-E22</f>
        <v>2625</v>
      </c>
      <c r="G22" s="209" t="s">
        <v>76</v>
      </c>
      <c r="H22" s="41"/>
      <c r="I22" s="84"/>
      <c r="J22" s="42" t="s">
        <v>81</v>
      </c>
      <c r="K22" s="85" t="s">
        <v>4</v>
      </c>
      <c r="L22" s="64"/>
    </row>
    <row r="23" spans="1:12" ht="18.75">
      <c r="A23" s="29"/>
      <c r="B23" s="86" t="s">
        <v>33</v>
      </c>
      <c r="C23" s="87">
        <f>SUM(C16:C22)</f>
        <v>863000</v>
      </c>
      <c r="D23" s="87">
        <f>SUM(D16:D22)</f>
        <v>763000</v>
      </c>
      <c r="E23" s="87">
        <f>SUM(E16:E22)</f>
        <v>684078</v>
      </c>
      <c r="F23" s="87">
        <f>SUM(F16:F22)</f>
        <v>78922</v>
      </c>
      <c r="G23" s="41"/>
      <c r="H23" s="41"/>
      <c r="I23" s="41"/>
      <c r="J23" s="69"/>
      <c r="K23" s="63"/>
      <c r="L23" s="64"/>
    </row>
    <row r="24" spans="1:12" ht="18.75">
      <c r="A24" s="88"/>
      <c r="B24" s="59"/>
      <c r="C24" s="58"/>
      <c r="D24" s="58"/>
      <c r="E24" s="58"/>
      <c r="F24" s="58"/>
      <c r="G24" s="59"/>
      <c r="H24" s="59"/>
      <c r="I24" s="59"/>
      <c r="J24" s="60"/>
      <c r="K24" s="21"/>
      <c r="L24" s="21"/>
    </row>
    <row r="25" spans="1:12" ht="18.75">
      <c r="A25" s="88"/>
      <c r="B25" s="59"/>
      <c r="C25" s="58"/>
      <c r="D25" s="58"/>
      <c r="E25" s="58"/>
      <c r="F25" s="58"/>
      <c r="G25" s="59"/>
      <c r="H25" s="59"/>
      <c r="I25" s="59"/>
      <c r="J25" s="60"/>
      <c r="K25" s="21"/>
      <c r="L25" s="21"/>
    </row>
    <row r="26" spans="1:12" ht="18.75">
      <c r="A26" s="225" t="s">
        <v>16</v>
      </c>
      <c r="B26" s="225"/>
      <c r="C26" s="225"/>
      <c r="D26" s="225"/>
      <c r="E26" s="225"/>
      <c r="F26" s="225"/>
      <c r="G26" s="225"/>
      <c r="H26" s="225"/>
      <c r="I26" s="89"/>
      <c r="J26" s="90"/>
      <c r="K26" s="91"/>
      <c r="L26" s="91"/>
    </row>
    <row r="27" spans="1:12" ht="18.75">
      <c r="A27" s="222" t="s">
        <v>7</v>
      </c>
      <c r="B27" s="222" t="s">
        <v>0</v>
      </c>
      <c r="C27" s="24" t="s">
        <v>1</v>
      </c>
      <c r="D27" s="24" t="s">
        <v>1</v>
      </c>
      <c r="E27" s="24" t="s">
        <v>71</v>
      </c>
      <c r="F27" s="24" t="s">
        <v>72</v>
      </c>
      <c r="G27" s="220" t="s">
        <v>2</v>
      </c>
      <c r="H27" s="220"/>
      <c r="I27" s="221"/>
      <c r="J27" s="217" t="s">
        <v>12</v>
      </c>
      <c r="K27" s="230" t="s">
        <v>13</v>
      </c>
      <c r="L27" s="211" t="s">
        <v>9</v>
      </c>
    </row>
    <row r="28" spans="1:12" ht="18.75">
      <c r="A28" s="223"/>
      <c r="B28" s="223"/>
      <c r="C28" s="25" t="s">
        <v>73</v>
      </c>
      <c r="D28" s="25" t="s">
        <v>74</v>
      </c>
      <c r="E28" s="25" t="s">
        <v>75</v>
      </c>
      <c r="F28" s="25" t="s">
        <v>75</v>
      </c>
      <c r="G28" s="228" t="s">
        <v>8</v>
      </c>
      <c r="H28" s="227" t="s">
        <v>10</v>
      </c>
      <c r="I28" s="226" t="s">
        <v>11</v>
      </c>
      <c r="J28" s="218"/>
      <c r="K28" s="231"/>
      <c r="L28" s="212"/>
    </row>
    <row r="29" spans="1:12" ht="18.75">
      <c r="A29" s="224"/>
      <c r="B29" s="224"/>
      <c r="C29" s="26" t="s">
        <v>75</v>
      </c>
      <c r="D29" s="26" t="s">
        <v>75</v>
      </c>
      <c r="E29" s="27"/>
      <c r="F29" s="28"/>
      <c r="G29" s="228"/>
      <c r="H29" s="227"/>
      <c r="I29" s="226"/>
      <c r="J29" s="219"/>
      <c r="K29" s="232"/>
      <c r="L29" s="213"/>
    </row>
    <row r="30" spans="1:12" ht="37.5">
      <c r="A30" s="29">
        <v>1</v>
      </c>
      <c r="B30" s="30" t="s">
        <v>34</v>
      </c>
      <c r="C30" s="31">
        <v>30000</v>
      </c>
      <c r="D30" s="31">
        <v>30000</v>
      </c>
      <c r="E30" s="31">
        <v>30000</v>
      </c>
      <c r="F30" s="31">
        <f>D30-E30</f>
        <v>0</v>
      </c>
      <c r="G30" s="209" t="s">
        <v>76</v>
      </c>
      <c r="H30" s="41"/>
      <c r="I30" s="92"/>
      <c r="J30" s="93" t="s">
        <v>85</v>
      </c>
      <c r="K30" s="72" t="s">
        <v>3</v>
      </c>
      <c r="L30" s="64"/>
    </row>
    <row r="31" spans="1:12" ht="56.25">
      <c r="A31" s="29">
        <v>2</v>
      </c>
      <c r="B31" s="30" t="s">
        <v>86</v>
      </c>
      <c r="C31" s="94">
        <v>80000</v>
      </c>
      <c r="D31" s="94">
        <v>60000</v>
      </c>
      <c r="E31" s="31">
        <v>3500</v>
      </c>
      <c r="F31" s="31">
        <f>D31-E31</f>
        <v>56500</v>
      </c>
      <c r="G31" s="209" t="s">
        <v>76</v>
      </c>
      <c r="H31" s="95"/>
      <c r="I31" s="95"/>
      <c r="J31" s="93" t="s">
        <v>87</v>
      </c>
      <c r="K31" s="72" t="s">
        <v>4</v>
      </c>
      <c r="L31" s="96" t="s">
        <v>88</v>
      </c>
    </row>
    <row r="32" spans="1:12" ht="18.75">
      <c r="A32" s="29"/>
      <c r="B32" s="97" t="s">
        <v>66</v>
      </c>
      <c r="C32" s="98">
        <f>SUM(C30:C31)</f>
        <v>110000</v>
      </c>
      <c r="D32" s="98">
        <f t="shared" ref="D32:F32" si="0">SUM(D30:D31)</f>
        <v>90000</v>
      </c>
      <c r="E32" s="98">
        <f t="shared" si="0"/>
        <v>33500</v>
      </c>
      <c r="F32" s="98">
        <f t="shared" si="0"/>
        <v>56500</v>
      </c>
      <c r="G32" s="99"/>
      <c r="H32" s="95"/>
      <c r="I32" s="95"/>
      <c r="J32" s="100"/>
      <c r="K32" s="64"/>
      <c r="L32" s="64"/>
    </row>
    <row r="33" spans="1:12" ht="18.75">
      <c r="A33" s="55"/>
      <c r="B33" s="101"/>
      <c r="C33" s="102"/>
      <c r="D33" s="102"/>
      <c r="E33" s="54"/>
      <c r="F33" s="102"/>
      <c r="G33" s="103"/>
      <c r="H33" s="59"/>
      <c r="I33" s="59"/>
      <c r="J33" s="60"/>
      <c r="K33" s="21"/>
      <c r="L33" s="21"/>
    </row>
    <row r="34" spans="1:12" ht="18.75">
      <c r="A34" s="225" t="s">
        <v>68</v>
      </c>
      <c r="B34" s="225"/>
      <c r="C34" s="225"/>
      <c r="D34" s="104"/>
      <c r="E34" s="105"/>
      <c r="F34" s="105"/>
      <c r="G34" s="89"/>
      <c r="H34" s="89"/>
      <c r="I34" s="89"/>
      <c r="J34" s="90"/>
      <c r="K34" s="91"/>
      <c r="L34" s="91"/>
    </row>
    <row r="35" spans="1:12" ht="18.75">
      <c r="A35" s="222" t="s">
        <v>7</v>
      </c>
      <c r="B35" s="222" t="s">
        <v>0</v>
      </c>
      <c r="C35" s="24" t="s">
        <v>1</v>
      </c>
      <c r="D35" s="24" t="s">
        <v>1</v>
      </c>
      <c r="E35" s="24" t="s">
        <v>71</v>
      </c>
      <c r="F35" s="24" t="s">
        <v>72</v>
      </c>
      <c r="G35" s="220" t="s">
        <v>2</v>
      </c>
      <c r="H35" s="220"/>
      <c r="I35" s="221"/>
      <c r="J35" s="217" t="s">
        <v>12</v>
      </c>
      <c r="K35" s="214" t="s">
        <v>13</v>
      </c>
      <c r="L35" s="211" t="s">
        <v>9</v>
      </c>
    </row>
    <row r="36" spans="1:12" ht="18.75">
      <c r="A36" s="223"/>
      <c r="B36" s="223"/>
      <c r="C36" s="25" t="s">
        <v>73</v>
      </c>
      <c r="D36" s="25" t="s">
        <v>74</v>
      </c>
      <c r="E36" s="25" t="s">
        <v>75</v>
      </c>
      <c r="F36" s="25" t="s">
        <v>75</v>
      </c>
      <c r="G36" s="228" t="s">
        <v>8</v>
      </c>
      <c r="H36" s="227" t="s">
        <v>10</v>
      </c>
      <c r="I36" s="226" t="s">
        <v>11</v>
      </c>
      <c r="J36" s="218"/>
      <c r="K36" s="215"/>
      <c r="L36" s="212"/>
    </row>
    <row r="37" spans="1:12" ht="18.75">
      <c r="A37" s="224"/>
      <c r="B37" s="224"/>
      <c r="C37" s="26" t="s">
        <v>75</v>
      </c>
      <c r="D37" s="26" t="s">
        <v>75</v>
      </c>
      <c r="E37" s="27"/>
      <c r="F37" s="28"/>
      <c r="G37" s="228"/>
      <c r="H37" s="227"/>
      <c r="I37" s="226"/>
      <c r="J37" s="219"/>
      <c r="K37" s="216"/>
      <c r="L37" s="213"/>
    </row>
    <row r="38" spans="1:12" ht="18.75">
      <c r="A38" s="106">
        <v>1</v>
      </c>
      <c r="B38" s="95" t="s">
        <v>5</v>
      </c>
      <c r="C38" s="107">
        <v>10900000</v>
      </c>
      <c r="D38" s="107">
        <v>11070000</v>
      </c>
      <c r="E38" s="108">
        <v>11057800</v>
      </c>
      <c r="F38" s="107">
        <f>D38-E38</f>
        <v>12200</v>
      </c>
      <c r="G38" s="209" t="s">
        <v>76</v>
      </c>
      <c r="H38" s="95"/>
      <c r="I38" s="95"/>
      <c r="J38" s="109" t="s">
        <v>89</v>
      </c>
      <c r="K38" s="43" t="s">
        <v>3</v>
      </c>
      <c r="L38" s="73" t="s">
        <v>90</v>
      </c>
    </row>
    <row r="39" spans="1:12" ht="18.75">
      <c r="A39" s="106">
        <v>2</v>
      </c>
      <c r="B39" s="95" t="s">
        <v>35</v>
      </c>
      <c r="C39" s="107">
        <v>3600000</v>
      </c>
      <c r="D39" s="107">
        <v>3600000</v>
      </c>
      <c r="E39" s="108">
        <v>3491600</v>
      </c>
      <c r="F39" s="107">
        <f>D39-E39</f>
        <v>108400</v>
      </c>
      <c r="G39" s="209" t="s">
        <v>76</v>
      </c>
      <c r="H39" s="95"/>
      <c r="I39" s="95"/>
      <c r="J39" s="109" t="s">
        <v>89</v>
      </c>
      <c r="K39" s="43" t="s">
        <v>3</v>
      </c>
      <c r="L39" s="64"/>
    </row>
    <row r="40" spans="1:12" ht="18.75">
      <c r="A40" s="106">
        <v>3</v>
      </c>
      <c r="B40" s="110" t="s">
        <v>36</v>
      </c>
      <c r="C40" s="68">
        <v>30000</v>
      </c>
      <c r="D40" s="68">
        <v>30000</v>
      </c>
      <c r="E40" s="68">
        <v>30000</v>
      </c>
      <c r="F40" s="107">
        <f>D40-E40</f>
        <v>0</v>
      </c>
      <c r="G40" s="209" t="s">
        <v>76</v>
      </c>
      <c r="H40" s="111"/>
      <c r="I40" s="111"/>
      <c r="J40" s="109" t="s">
        <v>89</v>
      </c>
      <c r="K40" s="43" t="s">
        <v>3</v>
      </c>
      <c r="L40" s="112"/>
    </row>
    <row r="41" spans="1:12" ht="18.75">
      <c r="A41" s="113">
        <v>4</v>
      </c>
      <c r="B41" s="114" t="s">
        <v>37</v>
      </c>
      <c r="C41" s="31">
        <v>50000</v>
      </c>
      <c r="D41" s="31">
        <v>50000</v>
      </c>
      <c r="E41" s="31">
        <v>47400</v>
      </c>
      <c r="F41" s="107">
        <f t="shared" ref="F41:F42" si="1">D41-E41</f>
        <v>2600</v>
      </c>
      <c r="G41" s="209" t="s">
        <v>76</v>
      </c>
      <c r="H41" s="115"/>
      <c r="I41" s="115"/>
      <c r="J41" s="93" t="s">
        <v>91</v>
      </c>
      <c r="K41" s="72" t="s">
        <v>3</v>
      </c>
      <c r="L41" s="116"/>
    </row>
    <row r="42" spans="1:12" ht="18.75">
      <c r="A42" s="106">
        <v>5</v>
      </c>
      <c r="B42" s="117" t="s">
        <v>38</v>
      </c>
      <c r="C42" s="31">
        <v>50000</v>
      </c>
      <c r="D42" s="31">
        <v>50000</v>
      </c>
      <c r="E42" s="31">
        <v>50000</v>
      </c>
      <c r="F42" s="107">
        <f t="shared" si="1"/>
        <v>0</v>
      </c>
      <c r="G42" s="209" t="s">
        <v>76</v>
      </c>
      <c r="H42" s="41"/>
      <c r="I42" s="209" t="s">
        <v>76</v>
      </c>
      <c r="J42" s="118" t="s">
        <v>92</v>
      </c>
      <c r="K42" s="43" t="s">
        <v>3</v>
      </c>
      <c r="L42" s="64"/>
    </row>
    <row r="43" spans="1:12" ht="18.75">
      <c r="A43" s="106">
        <v>6</v>
      </c>
      <c r="B43" s="117" t="s">
        <v>39</v>
      </c>
      <c r="C43" s="68">
        <v>30000</v>
      </c>
      <c r="D43" s="68">
        <v>30000</v>
      </c>
      <c r="E43" s="31">
        <v>0</v>
      </c>
      <c r="F43" s="107">
        <f>D43-E43</f>
        <v>30000</v>
      </c>
      <c r="G43" s="41"/>
      <c r="H43" s="95"/>
      <c r="I43" s="209" t="s">
        <v>76</v>
      </c>
      <c r="J43" s="119" t="s">
        <v>80</v>
      </c>
      <c r="K43" s="43" t="s">
        <v>3</v>
      </c>
      <c r="L43" s="64"/>
    </row>
    <row r="44" spans="1:12" ht="19.5">
      <c r="A44" s="106">
        <v>7</v>
      </c>
      <c r="B44" s="117" t="s">
        <v>40</v>
      </c>
      <c r="C44" s="31">
        <v>30000</v>
      </c>
      <c r="D44" s="31">
        <v>0</v>
      </c>
      <c r="E44" s="31">
        <v>0</v>
      </c>
      <c r="F44" s="94">
        <v>0</v>
      </c>
      <c r="G44" s="210" t="s">
        <v>76</v>
      </c>
      <c r="H44" s="95"/>
      <c r="I44" s="40"/>
      <c r="J44" s="119" t="s">
        <v>80</v>
      </c>
      <c r="K44" s="43" t="s">
        <v>3</v>
      </c>
      <c r="L44" s="44" t="s">
        <v>93</v>
      </c>
    </row>
    <row r="45" spans="1:12" ht="18.75">
      <c r="A45" s="106">
        <v>8</v>
      </c>
      <c r="B45" s="117" t="s">
        <v>41</v>
      </c>
      <c r="C45" s="120">
        <v>40000</v>
      </c>
      <c r="D45" s="120">
        <v>40000</v>
      </c>
      <c r="E45" s="120">
        <v>39475</v>
      </c>
      <c r="F45" s="121">
        <f>D45-E45</f>
        <v>525</v>
      </c>
      <c r="G45" s="210" t="s">
        <v>76</v>
      </c>
      <c r="H45" s="95"/>
      <c r="I45" s="95"/>
      <c r="J45" s="122" t="s">
        <v>94</v>
      </c>
      <c r="K45" s="43" t="s">
        <v>3</v>
      </c>
      <c r="L45" s="64"/>
    </row>
    <row r="46" spans="1:12" ht="18.75">
      <c r="A46" s="106">
        <v>9</v>
      </c>
      <c r="B46" s="117" t="s">
        <v>42</v>
      </c>
      <c r="C46" s="39">
        <v>30000</v>
      </c>
      <c r="D46" s="39">
        <v>30000</v>
      </c>
      <c r="E46" s="31">
        <v>24171</v>
      </c>
      <c r="F46" s="94">
        <f>D46-E46</f>
        <v>5829</v>
      </c>
      <c r="G46" s="210" t="s">
        <v>76</v>
      </c>
      <c r="H46" s="95"/>
      <c r="I46" s="95"/>
      <c r="J46" s="123" t="s">
        <v>95</v>
      </c>
      <c r="K46" s="43" t="s">
        <v>3</v>
      </c>
      <c r="L46" s="64"/>
    </row>
    <row r="47" spans="1:12" ht="56.25">
      <c r="A47" s="113">
        <v>10</v>
      </c>
      <c r="B47" s="124" t="s">
        <v>43</v>
      </c>
      <c r="C47" s="125">
        <v>874765</v>
      </c>
      <c r="D47" s="125"/>
      <c r="E47" s="125"/>
      <c r="F47" s="94"/>
      <c r="G47" s="210" t="s">
        <v>76</v>
      </c>
      <c r="H47" s="126"/>
      <c r="I47" s="126"/>
      <c r="J47" s="127" t="s">
        <v>89</v>
      </c>
      <c r="K47" s="128" t="s">
        <v>6</v>
      </c>
      <c r="L47" s="128"/>
    </row>
    <row r="48" spans="1:12" ht="18.75">
      <c r="A48" s="55"/>
      <c r="B48" s="101"/>
      <c r="C48" s="102"/>
      <c r="D48" s="102"/>
      <c r="E48" s="54"/>
      <c r="F48" s="102"/>
      <c r="G48" s="103"/>
      <c r="H48" s="59"/>
      <c r="I48" s="59"/>
      <c r="J48" s="60"/>
      <c r="K48" s="21"/>
      <c r="L48" s="21"/>
    </row>
    <row r="49" spans="1:12" ht="18.75">
      <c r="A49" s="225" t="s">
        <v>68</v>
      </c>
      <c r="B49" s="225"/>
      <c r="C49" s="225"/>
      <c r="D49" s="104"/>
      <c r="E49" s="105"/>
      <c r="F49" s="105"/>
      <c r="G49" s="89"/>
      <c r="H49" s="89"/>
      <c r="I49" s="89"/>
      <c r="J49" s="90"/>
      <c r="K49" s="91"/>
      <c r="L49" s="91"/>
    </row>
    <row r="50" spans="1:12" ht="18.75">
      <c r="A50" s="222" t="s">
        <v>7</v>
      </c>
      <c r="B50" s="222" t="s">
        <v>0</v>
      </c>
      <c r="C50" s="24" t="s">
        <v>1</v>
      </c>
      <c r="D50" s="24" t="s">
        <v>1</v>
      </c>
      <c r="E50" s="24" t="s">
        <v>71</v>
      </c>
      <c r="F50" s="24" t="s">
        <v>72</v>
      </c>
      <c r="G50" s="220" t="s">
        <v>2</v>
      </c>
      <c r="H50" s="220"/>
      <c r="I50" s="221"/>
      <c r="J50" s="217" t="s">
        <v>12</v>
      </c>
      <c r="K50" s="214" t="s">
        <v>13</v>
      </c>
      <c r="L50" s="211" t="s">
        <v>9</v>
      </c>
    </row>
    <row r="51" spans="1:12" ht="18.75">
      <c r="A51" s="223"/>
      <c r="B51" s="223"/>
      <c r="C51" s="25" t="s">
        <v>73</v>
      </c>
      <c r="D51" s="25" t="s">
        <v>74</v>
      </c>
      <c r="E51" s="25" t="s">
        <v>75</v>
      </c>
      <c r="F51" s="25" t="s">
        <v>75</v>
      </c>
      <c r="G51" s="228" t="s">
        <v>8</v>
      </c>
      <c r="H51" s="227" t="s">
        <v>10</v>
      </c>
      <c r="I51" s="226" t="s">
        <v>11</v>
      </c>
      <c r="J51" s="218"/>
      <c r="K51" s="215"/>
      <c r="L51" s="212"/>
    </row>
    <row r="52" spans="1:12" ht="18.75">
      <c r="A52" s="224"/>
      <c r="B52" s="224"/>
      <c r="C52" s="26" t="s">
        <v>75</v>
      </c>
      <c r="D52" s="26" t="s">
        <v>75</v>
      </c>
      <c r="E52" s="27"/>
      <c r="F52" s="28"/>
      <c r="G52" s="228"/>
      <c r="H52" s="227"/>
      <c r="I52" s="226"/>
      <c r="J52" s="219"/>
      <c r="K52" s="216"/>
      <c r="L52" s="213"/>
    </row>
    <row r="53" spans="1:12" ht="56.25">
      <c r="A53" s="113">
        <v>11</v>
      </c>
      <c r="B53" s="129" t="s">
        <v>44</v>
      </c>
      <c r="C53" s="31">
        <v>1945200</v>
      </c>
      <c r="D53" s="31">
        <v>1945200</v>
      </c>
      <c r="E53" s="31">
        <v>1768442</v>
      </c>
      <c r="F53" s="31">
        <f t="shared" ref="F53" si="2">D53-E53</f>
        <v>176758</v>
      </c>
      <c r="G53" s="208" t="s">
        <v>76</v>
      </c>
      <c r="H53" s="130"/>
      <c r="I53" s="130"/>
      <c r="J53" s="131" t="s">
        <v>89</v>
      </c>
      <c r="K53" s="128" t="s">
        <v>6</v>
      </c>
      <c r="L53" s="132"/>
    </row>
    <row r="54" spans="1:12" ht="93.75">
      <c r="A54" s="113">
        <v>12</v>
      </c>
      <c r="B54" s="38" t="s">
        <v>45</v>
      </c>
      <c r="C54" s="31">
        <v>747637</v>
      </c>
      <c r="D54" s="31">
        <v>747637</v>
      </c>
      <c r="E54" s="31">
        <v>679957</v>
      </c>
      <c r="F54" s="31">
        <f t="shared" ref="F54:F60" si="3">D54-E54</f>
        <v>67680</v>
      </c>
      <c r="G54" s="208" t="s">
        <v>76</v>
      </c>
      <c r="H54" s="115"/>
      <c r="I54" s="115"/>
      <c r="J54" s="131" t="s">
        <v>89</v>
      </c>
      <c r="K54" s="128" t="s">
        <v>6</v>
      </c>
      <c r="L54" s="133"/>
    </row>
    <row r="55" spans="1:12" ht="18.75">
      <c r="A55" s="106">
        <v>13</v>
      </c>
      <c r="B55" s="117" t="s">
        <v>46</v>
      </c>
      <c r="C55" s="31">
        <v>100000</v>
      </c>
      <c r="D55" s="31">
        <v>100000</v>
      </c>
      <c r="E55" s="31">
        <v>99730</v>
      </c>
      <c r="F55" s="94">
        <f t="shared" si="3"/>
        <v>270</v>
      </c>
      <c r="G55" s="208" t="s">
        <v>76</v>
      </c>
      <c r="H55" s="95"/>
      <c r="I55" s="95"/>
      <c r="J55" s="134" t="s">
        <v>96</v>
      </c>
      <c r="K55" s="63" t="s">
        <v>6</v>
      </c>
      <c r="L55" s="64"/>
    </row>
    <row r="56" spans="1:12" ht="18.75">
      <c r="A56" s="106">
        <v>14</v>
      </c>
      <c r="B56" s="117" t="s">
        <v>47</v>
      </c>
      <c r="C56" s="31">
        <v>140000</v>
      </c>
      <c r="D56" s="31">
        <v>140000</v>
      </c>
      <c r="E56" s="31">
        <v>140000</v>
      </c>
      <c r="F56" s="94">
        <f t="shared" si="3"/>
        <v>0</v>
      </c>
      <c r="G56" s="208" t="s">
        <v>76</v>
      </c>
      <c r="H56" s="95"/>
      <c r="I56" s="95"/>
      <c r="J56" s="122" t="s">
        <v>97</v>
      </c>
      <c r="K56" s="43" t="s">
        <v>3</v>
      </c>
      <c r="L56" s="64"/>
    </row>
    <row r="57" spans="1:12" ht="37.5">
      <c r="A57" s="113">
        <v>15</v>
      </c>
      <c r="B57" s="30" t="s">
        <v>48</v>
      </c>
      <c r="C57" s="31">
        <v>30000</v>
      </c>
      <c r="D57" s="31">
        <v>0</v>
      </c>
      <c r="E57" s="31">
        <v>0</v>
      </c>
      <c r="F57" s="94">
        <f t="shared" si="3"/>
        <v>0</v>
      </c>
      <c r="G57" s="208"/>
      <c r="H57" s="95"/>
      <c r="I57" s="208" t="s">
        <v>76</v>
      </c>
      <c r="J57" s="135" t="s">
        <v>80</v>
      </c>
      <c r="K57" s="72" t="s">
        <v>3</v>
      </c>
      <c r="L57" s="66" t="s">
        <v>93</v>
      </c>
    </row>
    <row r="58" spans="1:12" ht="18.75">
      <c r="A58" s="106">
        <v>16</v>
      </c>
      <c r="B58" s="136" t="s">
        <v>49</v>
      </c>
      <c r="C58" s="68">
        <v>60000</v>
      </c>
      <c r="D58" s="68">
        <v>60000</v>
      </c>
      <c r="E58" s="31">
        <v>32630</v>
      </c>
      <c r="F58" s="94">
        <f t="shared" si="3"/>
        <v>27370</v>
      </c>
      <c r="G58" s="208" t="s">
        <v>76</v>
      </c>
      <c r="H58" s="41"/>
      <c r="I58" s="84"/>
      <c r="J58" s="137" t="s">
        <v>87</v>
      </c>
      <c r="K58" s="63" t="s">
        <v>3</v>
      </c>
      <c r="L58" s="64"/>
    </row>
    <row r="59" spans="1:12" ht="18.75">
      <c r="A59" s="67">
        <v>17</v>
      </c>
      <c r="B59" s="136" t="s">
        <v>50</v>
      </c>
      <c r="C59" s="39">
        <v>20000</v>
      </c>
      <c r="D59" s="39">
        <v>20000</v>
      </c>
      <c r="E59" s="68">
        <v>6420</v>
      </c>
      <c r="F59" s="68">
        <f t="shared" si="3"/>
        <v>13580</v>
      </c>
      <c r="G59" s="208" t="s">
        <v>76</v>
      </c>
      <c r="H59" s="130"/>
      <c r="I59" s="130"/>
      <c r="J59" s="137" t="s">
        <v>91</v>
      </c>
      <c r="K59" s="138" t="s">
        <v>6</v>
      </c>
      <c r="L59" s="132"/>
    </row>
    <row r="60" spans="1:12" ht="56.25">
      <c r="A60" s="29">
        <v>18</v>
      </c>
      <c r="B60" s="38" t="s">
        <v>51</v>
      </c>
      <c r="C60" s="31">
        <v>400000</v>
      </c>
      <c r="D60" s="31">
        <v>400000</v>
      </c>
      <c r="E60" s="31">
        <v>399000</v>
      </c>
      <c r="F60" s="31">
        <f t="shared" si="3"/>
        <v>1000</v>
      </c>
      <c r="G60" s="208" t="s">
        <v>76</v>
      </c>
      <c r="H60" s="115"/>
      <c r="I60" s="115"/>
      <c r="J60" s="131" t="s">
        <v>98</v>
      </c>
      <c r="K60" s="139" t="s">
        <v>6</v>
      </c>
      <c r="L60" s="133"/>
    </row>
    <row r="61" spans="1:12" ht="18.75">
      <c r="A61" s="67"/>
      <c r="B61" s="140" t="s">
        <v>67</v>
      </c>
      <c r="C61" s="141">
        <f>SUM(C54:C60)</f>
        <v>1497637</v>
      </c>
      <c r="D61" s="141">
        <f>SUM(D54:D60)</f>
        <v>1467637</v>
      </c>
      <c r="E61" s="141">
        <f>SUM(E54:E60)</f>
        <v>1357737</v>
      </c>
      <c r="F61" s="141">
        <f>SUM(F54:F60)</f>
        <v>109900</v>
      </c>
      <c r="G61" s="130"/>
      <c r="H61" s="142"/>
      <c r="I61" s="142"/>
      <c r="J61" s="137"/>
      <c r="K61" s="138"/>
      <c r="L61" s="132"/>
    </row>
    <row r="62" spans="1:12" ht="18.75">
      <c r="A62" s="229"/>
      <c r="B62" s="229"/>
      <c r="C62" s="229"/>
      <c r="D62" s="229"/>
      <c r="E62" s="185"/>
      <c r="F62" s="185"/>
      <c r="G62" s="186"/>
      <c r="H62" s="186"/>
      <c r="I62" s="186"/>
      <c r="J62" s="187"/>
      <c r="K62" s="188"/>
      <c r="L62" s="188"/>
    </row>
    <row r="63" spans="1:12" ht="18.75">
      <c r="A63" s="189"/>
      <c r="B63" s="189"/>
      <c r="C63" s="190"/>
      <c r="D63" s="190"/>
      <c r="E63" s="190"/>
      <c r="F63" s="190"/>
      <c r="G63" s="189"/>
      <c r="H63" s="189"/>
      <c r="I63" s="189"/>
      <c r="J63" s="191"/>
      <c r="K63" s="192"/>
      <c r="L63" s="193"/>
    </row>
    <row r="64" spans="1:12" ht="18.75">
      <c r="A64" s="189"/>
      <c r="B64" s="189"/>
      <c r="C64" s="190"/>
      <c r="D64" s="190"/>
      <c r="E64" s="190"/>
      <c r="F64" s="190"/>
      <c r="G64" s="192"/>
      <c r="H64" s="193"/>
      <c r="I64" s="193"/>
      <c r="J64" s="191"/>
      <c r="K64" s="192"/>
      <c r="L64" s="193"/>
    </row>
    <row r="65" spans="1:12" ht="18.75">
      <c r="A65" s="189"/>
      <c r="B65" s="189"/>
      <c r="C65" s="190"/>
      <c r="D65" s="190"/>
      <c r="E65" s="190"/>
      <c r="F65" s="190"/>
      <c r="G65" s="192"/>
      <c r="H65" s="193"/>
      <c r="I65" s="193"/>
      <c r="J65" s="191"/>
      <c r="K65" s="192"/>
      <c r="L65" s="193"/>
    </row>
    <row r="66" spans="1:12" ht="18.75">
      <c r="A66" s="189"/>
      <c r="B66" s="189"/>
      <c r="C66" s="190"/>
      <c r="D66" s="190"/>
      <c r="E66" s="194"/>
      <c r="F66" s="195"/>
      <c r="G66" s="192"/>
      <c r="H66" s="193"/>
      <c r="I66" s="193"/>
      <c r="J66" s="191"/>
      <c r="K66" s="192"/>
      <c r="L66" s="193"/>
    </row>
    <row r="67" spans="1:12" ht="18.75">
      <c r="A67" s="225" t="s">
        <v>52</v>
      </c>
      <c r="B67" s="225"/>
      <c r="C67" s="225"/>
      <c r="D67" s="225"/>
      <c r="E67" s="105"/>
      <c r="F67" s="105"/>
      <c r="G67" s="89"/>
      <c r="H67" s="89"/>
      <c r="I67" s="89"/>
      <c r="J67" s="90"/>
      <c r="K67" s="91"/>
      <c r="L67" s="91"/>
    </row>
    <row r="68" spans="1:12" ht="18.75">
      <c r="A68" s="222" t="s">
        <v>7</v>
      </c>
      <c r="B68" s="222" t="s">
        <v>0</v>
      </c>
      <c r="C68" s="24" t="s">
        <v>1</v>
      </c>
      <c r="D68" s="24" t="s">
        <v>1</v>
      </c>
      <c r="E68" s="24" t="s">
        <v>71</v>
      </c>
      <c r="F68" s="24" t="s">
        <v>72</v>
      </c>
      <c r="G68" s="220" t="s">
        <v>2</v>
      </c>
      <c r="H68" s="220"/>
      <c r="I68" s="221"/>
      <c r="J68" s="217" t="s">
        <v>12</v>
      </c>
      <c r="K68" s="214" t="s">
        <v>13</v>
      </c>
      <c r="L68" s="211" t="s">
        <v>9</v>
      </c>
    </row>
    <row r="69" spans="1:12" ht="18.75">
      <c r="A69" s="223"/>
      <c r="B69" s="223"/>
      <c r="C69" s="25" t="s">
        <v>73</v>
      </c>
      <c r="D69" s="25" t="s">
        <v>74</v>
      </c>
      <c r="E69" s="25" t="s">
        <v>75</v>
      </c>
      <c r="F69" s="25" t="s">
        <v>75</v>
      </c>
      <c r="G69" s="228" t="s">
        <v>8</v>
      </c>
      <c r="H69" s="227" t="s">
        <v>10</v>
      </c>
      <c r="I69" s="226" t="s">
        <v>11</v>
      </c>
      <c r="J69" s="218"/>
      <c r="K69" s="215"/>
      <c r="L69" s="212"/>
    </row>
    <row r="70" spans="1:12" ht="18.75">
      <c r="A70" s="224"/>
      <c r="B70" s="224"/>
      <c r="C70" s="26" t="s">
        <v>75</v>
      </c>
      <c r="D70" s="26" t="s">
        <v>75</v>
      </c>
      <c r="E70" s="27"/>
      <c r="F70" s="28"/>
      <c r="G70" s="228"/>
      <c r="H70" s="227"/>
      <c r="I70" s="226"/>
      <c r="J70" s="219"/>
      <c r="K70" s="216"/>
      <c r="L70" s="213"/>
    </row>
    <row r="71" spans="1:12" ht="37.5">
      <c r="A71" s="29">
        <v>1</v>
      </c>
      <c r="B71" s="38" t="s">
        <v>53</v>
      </c>
      <c r="C71" s="39">
        <v>100000</v>
      </c>
      <c r="D71" s="39">
        <v>100000</v>
      </c>
      <c r="E71" s="31">
        <v>99353</v>
      </c>
      <c r="F71" s="31">
        <f>D71-E71</f>
        <v>647</v>
      </c>
      <c r="G71" s="207" t="s">
        <v>76</v>
      </c>
      <c r="H71" s="143"/>
      <c r="I71" s="143"/>
      <c r="J71" s="93" t="s">
        <v>99</v>
      </c>
      <c r="K71" s="139" t="s">
        <v>6</v>
      </c>
      <c r="L71" s="133"/>
    </row>
    <row r="72" spans="1:12" ht="18.75">
      <c r="A72" s="67">
        <v>2</v>
      </c>
      <c r="B72" s="136" t="s">
        <v>54</v>
      </c>
      <c r="C72" s="144">
        <v>20000</v>
      </c>
      <c r="D72" s="144">
        <v>20000</v>
      </c>
      <c r="E72" s="68">
        <v>18207</v>
      </c>
      <c r="F72" s="31">
        <f>D72-E72</f>
        <v>1793</v>
      </c>
      <c r="G72" s="208" t="s">
        <v>76</v>
      </c>
      <c r="H72" s="130"/>
      <c r="I72" s="130"/>
      <c r="J72" s="118" t="s">
        <v>94</v>
      </c>
      <c r="K72" s="138" t="s">
        <v>6</v>
      </c>
      <c r="L72" s="132"/>
    </row>
    <row r="73" spans="1:12" ht="18.75">
      <c r="A73" s="67"/>
      <c r="B73" s="145" t="s">
        <v>26</v>
      </c>
      <c r="C73" s="146">
        <f>SUM(C71:C72)</f>
        <v>120000</v>
      </c>
      <c r="D73" s="146">
        <f t="shared" ref="D73:F73" si="4">SUM(D71:D72)</f>
        <v>120000</v>
      </c>
      <c r="E73" s="146">
        <f t="shared" si="4"/>
        <v>117560</v>
      </c>
      <c r="F73" s="146">
        <f t="shared" si="4"/>
        <v>2440</v>
      </c>
      <c r="G73" s="130"/>
      <c r="H73" s="130"/>
      <c r="I73" s="130"/>
      <c r="J73" s="137"/>
      <c r="K73" s="147"/>
      <c r="L73" s="132"/>
    </row>
    <row r="74" spans="1:12" ht="18.75">
      <c r="A74" s="196"/>
      <c r="B74" s="196"/>
      <c r="C74" s="196"/>
      <c r="D74" s="196"/>
      <c r="E74" s="197"/>
      <c r="F74" s="197"/>
      <c r="G74" s="198"/>
      <c r="H74" s="198"/>
      <c r="I74" s="198"/>
      <c r="J74" s="199"/>
      <c r="K74" s="200"/>
      <c r="L74" s="200"/>
    </row>
    <row r="75" spans="1:12" ht="18.75">
      <c r="A75" s="189"/>
      <c r="B75" s="189"/>
      <c r="C75" s="149"/>
      <c r="D75" s="149"/>
      <c r="E75" s="149"/>
      <c r="F75" s="149"/>
      <c r="G75" s="189"/>
      <c r="H75" s="189"/>
      <c r="I75" s="189"/>
      <c r="J75" s="191"/>
      <c r="K75" s="192"/>
      <c r="L75" s="201"/>
    </row>
    <row r="76" spans="1:12" ht="18.75">
      <c r="A76" s="189"/>
      <c r="B76" s="189"/>
      <c r="C76" s="149"/>
      <c r="D76" s="149"/>
      <c r="E76" s="149"/>
      <c r="F76" s="149"/>
      <c r="G76" s="192"/>
      <c r="H76" s="193"/>
      <c r="I76" s="193"/>
      <c r="J76" s="191"/>
      <c r="K76" s="192"/>
      <c r="L76" s="201"/>
    </row>
    <row r="77" spans="1:12" ht="18.75">
      <c r="A77" s="189"/>
      <c r="B77" s="189"/>
      <c r="C77" s="149"/>
      <c r="D77" s="149"/>
      <c r="E77" s="205"/>
      <c r="F77" s="206"/>
      <c r="G77" s="192"/>
      <c r="H77" s="193"/>
      <c r="I77" s="193"/>
      <c r="J77" s="191"/>
      <c r="K77" s="192"/>
      <c r="L77" s="201"/>
    </row>
    <row r="78" spans="1:12" ht="18.75">
      <c r="A78" s="225" t="s">
        <v>55</v>
      </c>
      <c r="B78" s="225"/>
      <c r="C78" s="225"/>
      <c r="D78" s="225"/>
      <c r="E78" s="105"/>
      <c r="F78" s="105"/>
      <c r="G78" s="89"/>
      <c r="H78" s="89"/>
      <c r="I78" s="89"/>
      <c r="J78" s="90"/>
      <c r="K78" s="91"/>
      <c r="L78" s="91"/>
    </row>
    <row r="79" spans="1:12" ht="18.75">
      <c r="A79" s="222" t="s">
        <v>7</v>
      </c>
      <c r="B79" s="222" t="s">
        <v>0</v>
      </c>
      <c r="C79" s="24" t="s">
        <v>1</v>
      </c>
      <c r="D79" s="24" t="s">
        <v>1</v>
      </c>
      <c r="E79" s="24" t="s">
        <v>71</v>
      </c>
      <c r="F79" s="24" t="s">
        <v>72</v>
      </c>
      <c r="G79" s="220" t="s">
        <v>2</v>
      </c>
      <c r="H79" s="220"/>
      <c r="I79" s="221"/>
      <c r="J79" s="217" t="s">
        <v>12</v>
      </c>
      <c r="K79" s="214" t="s">
        <v>13</v>
      </c>
      <c r="L79" s="211" t="s">
        <v>9</v>
      </c>
    </row>
    <row r="80" spans="1:12" ht="18.75">
      <c r="A80" s="223"/>
      <c r="B80" s="223"/>
      <c r="C80" s="25" t="s">
        <v>73</v>
      </c>
      <c r="D80" s="25" t="s">
        <v>74</v>
      </c>
      <c r="E80" s="25" t="s">
        <v>75</v>
      </c>
      <c r="F80" s="25" t="s">
        <v>75</v>
      </c>
      <c r="G80" s="228" t="s">
        <v>8</v>
      </c>
      <c r="H80" s="227" t="s">
        <v>10</v>
      </c>
      <c r="I80" s="226" t="s">
        <v>11</v>
      </c>
      <c r="J80" s="218"/>
      <c r="K80" s="215"/>
      <c r="L80" s="212"/>
    </row>
    <row r="81" spans="1:12" ht="18.75">
      <c r="A81" s="224"/>
      <c r="B81" s="224"/>
      <c r="C81" s="26" t="s">
        <v>75</v>
      </c>
      <c r="D81" s="26" t="s">
        <v>75</v>
      </c>
      <c r="E81" s="27"/>
      <c r="F81" s="28"/>
      <c r="G81" s="228"/>
      <c r="H81" s="227"/>
      <c r="I81" s="226"/>
      <c r="J81" s="219"/>
      <c r="K81" s="216"/>
      <c r="L81" s="213"/>
    </row>
    <row r="82" spans="1:12" ht="18.75">
      <c r="A82" s="67">
        <v>1</v>
      </c>
      <c r="B82" s="136" t="s">
        <v>56</v>
      </c>
      <c r="C82" s="39">
        <v>484278</v>
      </c>
      <c r="D82" s="39">
        <v>484278</v>
      </c>
      <c r="E82" s="68">
        <v>423622</v>
      </c>
      <c r="F82" s="68">
        <f>D82-E82</f>
        <v>60656</v>
      </c>
      <c r="G82" s="207" t="s">
        <v>76</v>
      </c>
      <c r="H82" s="130"/>
      <c r="I82" s="130"/>
      <c r="J82" s="118" t="s">
        <v>100</v>
      </c>
      <c r="K82" s="138" t="s">
        <v>57</v>
      </c>
      <c r="L82" s="132"/>
    </row>
    <row r="83" spans="1:12" ht="37.5">
      <c r="A83" s="29">
        <v>2</v>
      </c>
      <c r="B83" s="30" t="s">
        <v>58</v>
      </c>
      <c r="C83" s="152">
        <v>10000</v>
      </c>
      <c r="D83" s="152">
        <v>10000</v>
      </c>
      <c r="E83" s="153">
        <v>0</v>
      </c>
      <c r="F83" s="31">
        <f t="shared" ref="F83:F87" si="5">D83-E83</f>
        <v>10000</v>
      </c>
      <c r="G83" s="208"/>
      <c r="H83" s="208"/>
      <c r="I83" s="208" t="s">
        <v>76</v>
      </c>
      <c r="J83" s="93" t="s">
        <v>80</v>
      </c>
      <c r="K83" s="139" t="s">
        <v>3</v>
      </c>
      <c r="L83" s="116"/>
    </row>
    <row r="84" spans="1:12" ht="18.75">
      <c r="A84" s="154">
        <v>3</v>
      </c>
      <c r="B84" s="155" t="s">
        <v>59</v>
      </c>
      <c r="C84" s="156">
        <v>20000</v>
      </c>
      <c r="D84" s="156">
        <v>20000</v>
      </c>
      <c r="E84" s="157">
        <v>0</v>
      </c>
      <c r="F84" s="158">
        <f t="shared" si="5"/>
        <v>20000</v>
      </c>
      <c r="G84" s="208"/>
      <c r="H84" s="208"/>
      <c r="I84" s="208" t="s">
        <v>76</v>
      </c>
      <c r="J84" s="159" t="s">
        <v>80</v>
      </c>
      <c r="K84" s="45" t="s">
        <v>3</v>
      </c>
      <c r="L84" s="160"/>
    </row>
    <row r="85" spans="1:12" ht="37.5">
      <c r="A85" s="161">
        <v>4</v>
      </c>
      <c r="B85" s="162" t="s">
        <v>101</v>
      </c>
      <c r="C85" s="163">
        <v>40000</v>
      </c>
      <c r="D85" s="163">
        <v>40000</v>
      </c>
      <c r="E85" s="32">
        <v>3630</v>
      </c>
      <c r="F85" s="32">
        <f t="shared" si="5"/>
        <v>36370</v>
      </c>
      <c r="G85" s="208" t="s">
        <v>76</v>
      </c>
      <c r="H85" s="164"/>
      <c r="I85" s="165"/>
      <c r="J85" s="166" t="s">
        <v>96</v>
      </c>
      <c r="K85" s="167" t="s">
        <v>60</v>
      </c>
      <c r="L85" s="82"/>
    </row>
    <row r="86" spans="1:12" ht="18.75">
      <c r="A86" s="67">
        <v>5</v>
      </c>
      <c r="B86" s="117" t="s">
        <v>61</v>
      </c>
      <c r="C86" s="94">
        <v>6000</v>
      </c>
      <c r="D86" s="94">
        <v>6000</v>
      </c>
      <c r="E86" s="31">
        <v>5700</v>
      </c>
      <c r="F86" s="68">
        <f t="shared" si="5"/>
        <v>300</v>
      </c>
      <c r="G86" s="208" t="s">
        <v>76</v>
      </c>
      <c r="H86" s="106"/>
      <c r="I86" s="106"/>
      <c r="J86" s="123" t="s">
        <v>96</v>
      </c>
      <c r="K86" s="43" t="s">
        <v>3</v>
      </c>
      <c r="L86" s="64"/>
    </row>
    <row r="87" spans="1:12" ht="18.75">
      <c r="A87" s="67">
        <v>6</v>
      </c>
      <c r="B87" s="168" t="s">
        <v>62</v>
      </c>
      <c r="C87" s="39">
        <v>11000</v>
      </c>
      <c r="D87" s="39">
        <v>11000</v>
      </c>
      <c r="E87" s="31">
        <v>10500</v>
      </c>
      <c r="F87" s="68">
        <f t="shared" si="5"/>
        <v>500</v>
      </c>
      <c r="G87" s="207" t="s">
        <v>76</v>
      </c>
      <c r="H87" s="95"/>
      <c r="I87" s="95"/>
      <c r="J87" s="123" t="s">
        <v>102</v>
      </c>
      <c r="K87" s="43" t="s">
        <v>60</v>
      </c>
      <c r="L87" s="64"/>
    </row>
    <row r="88" spans="1:12" ht="18.75">
      <c r="A88" s="130"/>
      <c r="B88" s="140" t="s">
        <v>69</v>
      </c>
      <c r="C88" s="169">
        <f>SUM(C82:C87)</f>
        <v>571278</v>
      </c>
      <c r="D88" s="169">
        <f t="shared" ref="D88:F88" si="6">SUM(D82:D87)</f>
        <v>571278</v>
      </c>
      <c r="E88" s="169">
        <f t="shared" si="6"/>
        <v>443452</v>
      </c>
      <c r="F88" s="169">
        <f t="shared" si="6"/>
        <v>127826</v>
      </c>
      <c r="G88" s="130"/>
      <c r="H88" s="130"/>
      <c r="I88" s="130"/>
      <c r="J88" s="137"/>
      <c r="K88" s="138"/>
      <c r="L88" s="132"/>
    </row>
    <row r="89" spans="1:12" ht="18.75">
      <c r="A89" s="88"/>
      <c r="B89" s="59"/>
      <c r="C89" s="58"/>
      <c r="D89" s="58"/>
      <c r="E89" s="58"/>
      <c r="F89" s="58"/>
      <c r="G89" s="59"/>
      <c r="H89" s="59"/>
      <c r="I89" s="59"/>
      <c r="J89" s="60"/>
      <c r="K89" s="21"/>
      <c r="L89" s="21"/>
    </row>
    <row r="90" spans="1:12" ht="18.75">
      <c r="A90" s="88"/>
      <c r="B90" s="59"/>
      <c r="C90" s="58"/>
      <c r="D90" s="58"/>
      <c r="E90" s="58"/>
      <c r="F90" s="58"/>
      <c r="G90" s="59"/>
      <c r="H90" s="59"/>
      <c r="I90" s="59"/>
      <c r="J90" s="60"/>
      <c r="K90" s="21"/>
      <c r="L90" s="21"/>
    </row>
    <row r="91" spans="1:12" ht="18.75">
      <c r="A91" s="88"/>
      <c r="B91" s="59"/>
      <c r="C91" s="58"/>
      <c r="D91" s="58"/>
      <c r="E91" s="58"/>
      <c r="F91" s="58"/>
      <c r="G91" s="59"/>
      <c r="H91" s="59"/>
      <c r="I91" s="59"/>
      <c r="J91" s="60"/>
      <c r="K91" s="21"/>
      <c r="L91" s="21"/>
    </row>
    <row r="92" spans="1:12" ht="18.75">
      <c r="A92" s="148"/>
      <c r="B92" s="170"/>
      <c r="C92" s="171"/>
      <c r="D92" s="171"/>
      <c r="E92" s="172"/>
      <c r="F92" s="173"/>
      <c r="G92" s="148"/>
      <c r="H92" s="148"/>
      <c r="I92" s="148"/>
      <c r="J92" s="150"/>
      <c r="K92" s="174"/>
      <c r="L92" s="151"/>
    </row>
    <row r="93" spans="1:12" ht="18.75">
      <c r="A93" s="225" t="s">
        <v>63</v>
      </c>
      <c r="B93" s="225"/>
      <c r="C93" s="225"/>
      <c r="D93" s="225"/>
      <c r="E93" s="105"/>
      <c r="F93" s="105"/>
      <c r="G93" s="89"/>
      <c r="H93" s="89"/>
      <c r="I93" s="89"/>
      <c r="J93" s="90"/>
      <c r="K93" s="91"/>
      <c r="L93" s="91"/>
    </row>
    <row r="94" spans="1:12" ht="18.75">
      <c r="A94" s="222" t="s">
        <v>7</v>
      </c>
      <c r="B94" s="222" t="s">
        <v>0</v>
      </c>
      <c r="C94" s="24" t="s">
        <v>1</v>
      </c>
      <c r="D94" s="24" t="s">
        <v>1</v>
      </c>
      <c r="E94" s="24" t="s">
        <v>71</v>
      </c>
      <c r="F94" s="24" t="s">
        <v>72</v>
      </c>
      <c r="G94" s="220" t="s">
        <v>2</v>
      </c>
      <c r="H94" s="220"/>
      <c r="I94" s="221"/>
      <c r="J94" s="217" t="s">
        <v>12</v>
      </c>
      <c r="K94" s="214" t="s">
        <v>13</v>
      </c>
      <c r="L94" s="211" t="s">
        <v>9</v>
      </c>
    </row>
    <row r="95" spans="1:12" ht="18.75">
      <c r="A95" s="223"/>
      <c r="B95" s="223"/>
      <c r="C95" s="25" t="s">
        <v>73</v>
      </c>
      <c r="D95" s="25" t="s">
        <v>74</v>
      </c>
      <c r="E95" s="25" t="s">
        <v>75</v>
      </c>
      <c r="F95" s="25" t="s">
        <v>75</v>
      </c>
      <c r="G95" s="228" t="s">
        <v>8</v>
      </c>
      <c r="H95" s="227" t="s">
        <v>10</v>
      </c>
      <c r="I95" s="226" t="s">
        <v>11</v>
      </c>
      <c r="J95" s="218"/>
      <c r="K95" s="215"/>
      <c r="L95" s="212"/>
    </row>
    <row r="96" spans="1:12" ht="18.75">
      <c r="A96" s="224"/>
      <c r="B96" s="224"/>
      <c r="C96" s="26" t="s">
        <v>75</v>
      </c>
      <c r="D96" s="26" t="s">
        <v>75</v>
      </c>
      <c r="E96" s="27"/>
      <c r="F96" s="28"/>
      <c r="G96" s="228"/>
      <c r="H96" s="227"/>
      <c r="I96" s="226"/>
      <c r="J96" s="219"/>
      <c r="K96" s="216"/>
      <c r="L96" s="213"/>
    </row>
    <row r="97" spans="1:13" ht="37.5">
      <c r="A97" s="29">
        <v>1</v>
      </c>
      <c r="B97" s="129" t="s">
        <v>103</v>
      </c>
      <c r="C97" s="31">
        <v>19000</v>
      </c>
      <c r="D97" s="31">
        <v>19000</v>
      </c>
      <c r="E97" s="31">
        <v>18890</v>
      </c>
      <c r="F97" s="31">
        <f>D97-E97</f>
        <v>110</v>
      </c>
      <c r="G97" s="208" t="s">
        <v>76</v>
      </c>
      <c r="H97" s="142"/>
      <c r="I97" s="142"/>
      <c r="J97" s="93" t="s">
        <v>97</v>
      </c>
      <c r="K97" s="138" t="s">
        <v>3</v>
      </c>
      <c r="L97" s="132"/>
    </row>
    <row r="98" spans="1:13" ht="37.5">
      <c r="A98" s="29">
        <v>2</v>
      </c>
      <c r="B98" s="129" t="s">
        <v>103</v>
      </c>
      <c r="C98" s="31">
        <v>19000</v>
      </c>
      <c r="D98" s="31">
        <v>19000</v>
      </c>
      <c r="E98" s="31">
        <v>18500</v>
      </c>
      <c r="F98" s="31">
        <f>D98-E98</f>
        <v>500</v>
      </c>
      <c r="G98" s="208" t="s">
        <v>76</v>
      </c>
      <c r="H98" s="41"/>
      <c r="I98" s="41"/>
      <c r="J98" s="175" t="s">
        <v>104</v>
      </c>
      <c r="K98" s="63" t="s">
        <v>60</v>
      </c>
      <c r="L98" s="43"/>
    </row>
    <row r="99" spans="1:13" ht="56.25">
      <c r="A99" s="29">
        <v>3</v>
      </c>
      <c r="B99" s="38" t="s">
        <v>105</v>
      </c>
      <c r="C99" s="31">
        <v>32000</v>
      </c>
      <c r="D99" s="31">
        <v>32000</v>
      </c>
      <c r="E99" s="176">
        <v>31500</v>
      </c>
      <c r="F99" s="31">
        <f>D99-E99</f>
        <v>500</v>
      </c>
      <c r="G99" s="208" t="s">
        <v>76</v>
      </c>
      <c r="H99" s="41"/>
      <c r="I99" s="41"/>
      <c r="J99" s="93" t="s">
        <v>106</v>
      </c>
      <c r="K99" s="72" t="s">
        <v>4</v>
      </c>
      <c r="L99" s="43"/>
    </row>
    <row r="100" spans="1:13" ht="56.25">
      <c r="A100" s="29">
        <v>4</v>
      </c>
      <c r="B100" s="129" t="s">
        <v>64</v>
      </c>
      <c r="C100" s="31">
        <v>8000</v>
      </c>
      <c r="D100" s="31">
        <v>8000</v>
      </c>
      <c r="E100" s="31">
        <v>7990</v>
      </c>
      <c r="F100" s="31">
        <f>D100-E100</f>
        <v>10</v>
      </c>
      <c r="G100" s="208" t="s">
        <v>76</v>
      </c>
      <c r="H100" s="142"/>
      <c r="I100" s="142"/>
      <c r="J100" s="137" t="s">
        <v>106</v>
      </c>
      <c r="K100" s="139" t="s">
        <v>4</v>
      </c>
      <c r="L100" s="132"/>
    </row>
    <row r="101" spans="1:13" ht="18.75">
      <c r="A101" s="177">
        <v>5</v>
      </c>
      <c r="B101" s="178" t="s">
        <v>65</v>
      </c>
      <c r="C101" s="158">
        <v>60000</v>
      </c>
      <c r="D101" s="158">
        <v>60000</v>
      </c>
      <c r="E101" s="179">
        <v>51200</v>
      </c>
      <c r="F101" s="31">
        <f>D101-E101</f>
        <v>8800</v>
      </c>
      <c r="G101" s="208" t="s">
        <v>76</v>
      </c>
      <c r="H101" s="180"/>
      <c r="I101" s="180"/>
      <c r="J101" s="181" t="s">
        <v>107</v>
      </c>
      <c r="K101" s="48" t="s">
        <v>4</v>
      </c>
      <c r="L101" s="182"/>
    </row>
    <row r="102" spans="1:13" ht="18.75">
      <c r="A102" s="29"/>
      <c r="B102" s="86" t="s">
        <v>70</v>
      </c>
      <c r="C102" s="98">
        <f>SUM(C97:C101)</f>
        <v>138000</v>
      </c>
      <c r="D102" s="98">
        <f t="shared" ref="D102:F102" si="7">SUM(D97:D101)</f>
        <v>138000</v>
      </c>
      <c r="E102" s="98">
        <f t="shared" si="7"/>
        <v>128080</v>
      </c>
      <c r="F102" s="98">
        <f t="shared" si="7"/>
        <v>9920</v>
      </c>
      <c r="G102" s="29"/>
      <c r="H102" s="41"/>
      <c r="I102" s="41"/>
      <c r="J102" s="183"/>
      <c r="K102" s="63"/>
      <c r="L102" s="64"/>
    </row>
    <row r="103" spans="1:13" ht="18.75">
      <c r="A103" s="148"/>
      <c r="B103" s="184"/>
      <c r="C103" s="173"/>
      <c r="D103" s="173"/>
      <c r="E103" s="173"/>
      <c r="F103" s="173"/>
      <c r="G103" s="148"/>
      <c r="H103" s="59"/>
      <c r="I103" s="59"/>
      <c r="J103" s="60"/>
      <c r="K103" s="21"/>
      <c r="L103" s="21"/>
    </row>
    <row r="104" spans="1:13" ht="20.25">
      <c r="A104" s="3"/>
      <c r="B104" s="12"/>
      <c r="C104" s="13"/>
      <c r="D104" s="13"/>
      <c r="E104" s="6"/>
      <c r="F104" s="6"/>
      <c r="G104" s="7"/>
      <c r="H104" s="9"/>
      <c r="I104" s="9"/>
      <c r="J104" s="10"/>
      <c r="K104" s="4"/>
      <c r="L104" s="4"/>
    </row>
    <row r="105" spans="1:13" ht="20.25">
      <c r="A105" s="3"/>
      <c r="B105" s="14"/>
      <c r="C105" s="5"/>
      <c r="D105" s="5"/>
      <c r="E105" s="13"/>
      <c r="F105" s="13"/>
      <c r="G105" s="15"/>
      <c r="H105" s="15"/>
      <c r="I105" s="15"/>
      <c r="J105" s="10"/>
      <c r="K105" s="4"/>
      <c r="L105" s="4"/>
    </row>
    <row r="106" spans="1:13" ht="20.25">
      <c r="A106" s="16"/>
      <c r="B106" s="1" t="s">
        <v>17</v>
      </c>
      <c r="C106" s="202"/>
      <c r="D106" s="202"/>
      <c r="E106" s="202"/>
      <c r="F106" s="202"/>
      <c r="G106" s="1"/>
      <c r="H106" s="1"/>
      <c r="I106" s="1"/>
      <c r="J106" s="203"/>
      <c r="K106" s="204"/>
      <c r="L106" s="204"/>
      <c r="M106" s="2"/>
    </row>
    <row r="107" spans="1:13" ht="20.25">
      <c r="A107" s="16"/>
      <c r="B107" s="1" t="s">
        <v>109</v>
      </c>
      <c r="C107" s="202"/>
      <c r="D107" s="202"/>
      <c r="E107" s="202"/>
      <c r="F107" s="202"/>
      <c r="G107" s="1"/>
      <c r="H107" s="1"/>
      <c r="I107" s="1"/>
      <c r="J107" s="203"/>
      <c r="K107" s="204"/>
      <c r="L107" s="204"/>
      <c r="M107" s="2"/>
    </row>
    <row r="108" spans="1:13" ht="20.25">
      <c r="A108" s="7"/>
      <c r="B108" s="1" t="s">
        <v>19</v>
      </c>
      <c r="C108" s="202"/>
      <c r="D108" s="202"/>
      <c r="E108" s="202"/>
      <c r="F108" s="202"/>
      <c r="G108" s="1"/>
      <c r="H108" s="1"/>
      <c r="I108" s="1"/>
      <c r="J108" s="203"/>
      <c r="K108" s="204"/>
      <c r="L108" s="204"/>
      <c r="M108" s="2"/>
    </row>
    <row r="109" spans="1:13" ht="20.25">
      <c r="A109" s="7"/>
      <c r="B109" s="1" t="s">
        <v>20</v>
      </c>
      <c r="C109" s="202"/>
      <c r="D109" s="202"/>
      <c r="E109" s="202"/>
      <c r="F109" s="202"/>
      <c r="G109" s="1"/>
      <c r="H109" s="1"/>
      <c r="I109" s="1"/>
      <c r="J109" s="203"/>
      <c r="K109" s="204"/>
      <c r="L109" s="204"/>
      <c r="M109" s="2"/>
    </row>
    <row r="110" spans="1:13" ht="20.25">
      <c r="A110" s="7"/>
      <c r="B110" s="1" t="s">
        <v>18</v>
      </c>
      <c r="C110" s="202"/>
      <c r="D110" s="202"/>
      <c r="E110" s="202"/>
      <c r="F110" s="202"/>
      <c r="G110" s="1"/>
      <c r="H110" s="1"/>
      <c r="I110" s="1"/>
      <c r="J110" s="203"/>
      <c r="K110" s="204"/>
      <c r="L110" s="204"/>
      <c r="M110" s="2"/>
    </row>
    <row r="111" spans="1:13" ht="20.25">
      <c r="A111" s="7"/>
      <c r="B111" s="1" t="s">
        <v>21</v>
      </c>
      <c r="C111" s="202"/>
      <c r="D111" s="202"/>
      <c r="E111" s="202"/>
      <c r="F111" s="202"/>
      <c r="G111" s="1"/>
      <c r="H111" s="1"/>
      <c r="I111" s="1"/>
      <c r="J111" s="203"/>
      <c r="K111" s="204"/>
      <c r="L111" s="204"/>
      <c r="M111" s="2"/>
    </row>
    <row r="112" spans="1:13" ht="20.25">
      <c r="A112" s="7"/>
      <c r="B112" s="1" t="s">
        <v>22</v>
      </c>
      <c r="C112" s="202"/>
      <c r="D112" s="202"/>
      <c r="E112" s="202"/>
      <c r="F112" s="202"/>
      <c r="G112" s="1"/>
      <c r="H112" s="1"/>
      <c r="I112" s="1"/>
      <c r="J112" s="203"/>
      <c r="K112" s="204"/>
      <c r="L112" s="204"/>
      <c r="M112" s="2"/>
    </row>
    <row r="113" spans="1:13" ht="20.25">
      <c r="A113" s="11"/>
      <c r="B113" s="1"/>
      <c r="C113" s="202"/>
      <c r="D113" s="202"/>
      <c r="E113" s="202"/>
      <c r="F113" s="202"/>
      <c r="G113" s="1"/>
      <c r="H113" s="1"/>
      <c r="I113" s="1"/>
      <c r="J113" s="203"/>
      <c r="K113" s="204"/>
      <c r="L113" s="204"/>
      <c r="M113" s="2"/>
    </row>
    <row r="114" spans="1:13" ht="20.25">
      <c r="A114" s="11"/>
      <c r="B114" s="9"/>
      <c r="C114" s="8"/>
      <c r="D114" s="8"/>
      <c r="E114" s="8"/>
      <c r="F114" s="8"/>
      <c r="G114" s="9"/>
      <c r="H114" s="9"/>
      <c r="I114" s="9"/>
      <c r="J114" s="10"/>
      <c r="K114" s="4"/>
      <c r="L114" s="4"/>
    </row>
  </sheetData>
  <mergeCells count="82">
    <mergeCell ref="A1:L1"/>
    <mergeCell ref="A3:C3"/>
    <mergeCell ref="A4:A6"/>
    <mergeCell ref="B4:B6"/>
    <mergeCell ref="G4:I4"/>
    <mergeCell ref="J4:J6"/>
    <mergeCell ref="K4:K6"/>
    <mergeCell ref="L4:L6"/>
    <mergeCell ref="G5:G6"/>
    <mergeCell ref="H5:H6"/>
    <mergeCell ref="A26:H26"/>
    <mergeCell ref="I5:I6"/>
    <mergeCell ref="A12:C12"/>
    <mergeCell ref="A13:A15"/>
    <mergeCell ref="B13:B15"/>
    <mergeCell ref="G13:I13"/>
    <mergeCell ref="K13:K15"/>
    <mergeCell ref="L13:L15"/>
    <mergeCell ref="G14:G15"/>
    <mergeCell ref="H14:H15"/>
    <mergeCell ref="I14:I15"/>
    <mergeCell ref="J13:J15"/>
    <mergeCell ref="K27:K29"/>
    <mergeCell ref="L27:L29"/>
    <mergeCell ref="G28:G29"/>
    <mergeCell ref="H28:H29"/>
    <mergeCell ref="I28:I29"/>
    <mergeCell ref="A62:D62"/>
    <mergeCell ref="A27:A29"/>
    <mergeCell ref="B27:B29"/>
    <mergeCell ref="G27:I27"/>
    <mergeCell ref="J27:J29"/>
    <mergeCell ref="L94:L96"/>
    <mergeCell ref="G95:G96"/>
    <mergeCell ref="H95:H96"/>
    <mergeCell ref="I95:I96"/>
    <mergeCell ref="A34:C34"/>
    <mergeCell ref="A35:A37"/>
    <mergeCell ref="B35:B37"/>
    <mergeCell ref="G35:I35"/>
    <mergeCell ref="J35:J37"/>
    <mergeCell ref="K35:K37"/>
    <mergeCell ref="A93:D93"/>
    <mergeCell ref="A94:A96"/>
    <mergeCell ref="B94:B96"/>
    <mergeCell ref="G94:I94"/>
    <mergeCell ref="J94:J96"/>
    <mergeCell ref="K94:K96"/>
    <mergeCell ref="A50:A52"/>
    <mergeCell ref="B50:B52"/>
    <mergeCell ref="G50:I50"/>
    <mergeCell ref="J50:J52"/>
    <mergeCell ref="K50:K52"/>
    <mergeCell ref="L35:L37"/>
    <mergeCell ref="G36:G37"/>
    <mergeCell ref="H36:H37"/>
    <mergeCell ref="I36:I37"/>
    <mergeCell ref="A49:C49"/>
    <mergeCell ref="L50:L52"/>
    <mergeCell ref="G51:G52"/>
    <mergeCell ref="H51:H52"/>
    <mergeCell ref="I51:I52"/>
    <mergeCell ref="I69:I70"/>
    <mergeCell ref="H69:H70"/>
    <mergeCell ref="G69:G70"/>
    <mergeCell ref="L68:L70"/>
    <mergeCell ref="K68:K70"/>
    <mergeCell ref="J68:J70"/>
    <mergeCell ref="A79:A81"/>
    <mergeCell ref="G68:I68"/>
    <mergeCell ref="B68:B70"/>
    <mergeCell ref="A68:A70"/>
    <mergeCell ref="A67:D67"/>
    <mergeCell ref="I80:I81"/>
    <mergeCell ref="H80:H81"/>
    <mergeCell ref="G80:G81"/>
    <mergeCell ref="A78:D78"/>
    <mergeCell ref="L79:L81"/>
    <mergeCell ref="K79:K81"/>
    <mergeCell ref="J79:J81"/>
    <mergeCell ref="G79:I79"/>
    <mergeCell ref="B79:B81"/>
  </mergeCells>
  <pageMargins left="0.31496062992125984" right="0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รอบ ต.ค.66-ก.ย.67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warcom-pt</dc:creator>
  <cp:lastModifiedBy>WarCom-PT</cp:lastModifiedBy>
  <cp:lastPrinted>2025-03-21T04:06:54Z</cp:lastPrinted>
  <dcterms:created xsi:type="dcterms:W3CDTF">2023-04-20T02:27:57Z</dcterms:created>
  <dcterms:modified xsi:type="dcterms:W3CDTF">2025-03-21T04:07:59Z</dcterms:modified>
</cp:coreProperties>
</file>